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L:\5_Atténuation et politique climat\52_Leviers\523_Collectivités et territorialisation\5232_PCAET\Avancement PCAET\2020_09\"/>
    </mc:Choice>
  </mc:AlternateContent>
  <bookViews>
    <workbookView xWindow="0" yWindow="0" windowWidth="24555" windowHeight="11235" tabRatio="913"/>
  </bookViews>
  <sheets>
    <sheet name="Données agrégées" sheetId="20" r:id="rId1"/>
  </sheets>
  <externalReferences>
    <externalReference r:id="rId2"/>
    <externalReference r:id="rId3"/>
  </externalReferences>
  <definedNames>
    <definedName name="_xlnm._FilterDatabase" localSheetId="0" hidden="1">'Données agrégées'!$A$1:$S$1273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3" i="20" l="1"/>
  <c r="K824" i="20" l="1"/>
  <c r="K823" i="20"/>
  <c r="K822" i="20"/>
  <c r="K821" i="20"/>
  <c r="K820" i="20"/>
  <c r="K819" i="20"/>
  <c r="K818" i="20"/>
  <c r="K817" i="20"/>
  <c r="K816" i="20"/>
  <c r="K814" i="20"/>
  <c r="K813" i="20"/>
  <c r="K811" i="20"/>
  <c r="K810" i="20"/>
  <c r="K809" i="20"/>
  <c r="K808" i="20"/>
  <c r="K807" i="20"/>
  <c r="K806" i="20"/>
  <c r="K805" i="20"/>
  <c r="K804" i="20"/>
  <c r="K803" i="20"/>
  <c r="K802" i="20"/>
  <c r="K801" i="20"/>
  <c r="K800" i="20"/>
  <c r="K796" i="20"/>
  <c r="K795" i="20"/>
  <c r="K790" i="20"/>
  <c r="K789" i="20"/>
  <c r="K788" i="20"/>
  <c r="K787" i="20"/>
  <c r="K785" i="20"/>
  <c r="K784" i="20"/>
  <c r="K783" i="20"/>
  <c r="K782" i="20"/>
  <c r="K781" i="20"/>
  <c r="K780" i="20"/>
  <c r="K779" i="20"/>
  <c r="K778" i="20"/>
  <c r="K777" i="20"/>
  <c r="K776" i="20"/>
  <c r="K775" i="20"/>
  <c r="K774" i="20"/>
  <c r="K773" i="20"/>
  <c r="K772" i="20"/>
  <c r="K771" i="20"/>
  <c r="K770" i="20"/>
  <c r="K769" i="20"/>
  <c r="K768" i="20"/>
  <c r="K767" i="20"/>
  <c r="K766" i="20"/>
  <c r="M829" i="20" l="1"/>
  <c r="Q17" i="20"/>
  <c r="L17" i="20"/>
  <c r="Q13" i="20"/>
  <c r="L13" i="20"/>
  <c r="Q3" i="20"/>
  <c r="L3" i="20"/>
  <c r="Q2" i="20"/>
  <c r="L2" i="20"/>
  <c r="K1056" i="20"/>
  <c r="K1067" i="20"/>
  <c r="K1071" i="20"/>
  <c r="K1079" i="20"/>
  <c r="K1032" i="20"/>
  <c r="K1047" i="20"/>
  <c r="K1018" i="20"/>
  <c r="K1064" i="20"/>
  <c r="K1069" i="20"/>
  <c r="K1076" i="20"/>
  <c r="K1025" i="20"/>
  <c r="K997" i="20"/>
  <c r="K1002" i="20"/>
  <c r="K1052" i="20"/>
  <c r="K1028" i="20"/>
  <c r="K1029" i="20"/>
  <c r="K1073" i="20"/>
  <c r="K1063" i="20"/>
  <c r="K1035" i="20"/>
  <c r="K1072" i="20"/>
  <c r="K1034" i="20"/>
  <c r="K1062" i="20"/>
  <c r="K1021" i="20"/>
  <c r="K1011" i="20"/>
  <c r="K1010" i="20"/>
  <c r="K1006" i="20"/>
  <c r="K1008" i="20"/>
  <c r="K1000" i="20"/>
  <c r="K1014" i="20"/>
  <c r="K1007" i="20"/>
  <c r="K1083" i="20"/>
  <c r="K1039" i="20"/>
  <c r="K1054" i="20"/>
  <c r="K1055" i="20"/>
  <c r="K1026" i="20"/>
  <c r="K1036" i="20"/>
  <c r="K1031" i="20"/>
  <c r="K1058" i="20"/>
  <c r="K1068" i="20"/>
  <c r="K1041" i="20"/>
  <c r="K1060" i="20"/>
  <c r="K1046" i="20"/>
  <c r="K1049" i="20"/>
  <c r="K1033" i="20"/>
  <c r="K1081" i="20"/>
  <c r="K1078" i="20"/>
  <c r="K999" i="20"/>
  <c r="K1009" i="20"/>
  <c r="K1005" i="20"/>
  <c r="K1020" i="20"/>
  <c r="K1024" i="20"/>
  <c r="K1070" i="20"/>
  <c r="K1061" i="20"/>
  <c r="K1053" i="20"/>
  <c r="K1019" i="20"/>
  <c r="K1074" i="20"/>
  <c r="K1037" i="20"/>
  <c r="K1022" i="20"/>
  <c r="K1017" i="20"/>
  <c r="K1001" i="20"/>
  <c r="K1085" i="20"/>
  <c r="K1016" i="20"/>
  <c r="K1003" i="20"/>
  <c r="K1012" i="20"/>
  <c r="K1084" i="20"/>
  <c r="K1087" i="20"/>
  <c r="K1042" i="20"/>
  <c r="K1023" i="20"/>
  <c r="K1065" i="20"/>
  <c r="K1057" i="20"/>
  <c r="K1030" i="20"/>
  <c r="K1077" i="20"/>
  <c r="K1086" i="20"/>
  <c r="K1004" i="20"/>
  <c r="K1015" i="20"/>
  <c r="K998" i="20"/>
  <c r="K1013" i="20"/>
  <c r="K919" i="20"/>
  <c r="K907" i="20"/>
  <c r="K889" i="20"/>
  <c r="K909" i="20"/>
  <c r="K856" i="20"/>
  <c r="K858" i="20"/>
  <c r="K891" i="20"/>
  <c r="K987" i="20"/>
  <c r="K986" i="20"/>
  <c r="K980" i="20"/>
  <c r="K913" i="20"/>
  <c r="K849" i="20"/>
  <c r="K865" i="20"/>
  <c r="K862" i="20"/>
  <c r="K946" i="20"/>
  <c r="K892" i="20"/>
  <c r="K911" i="20"/>
  <c r="K896" i="20"/>
  <c r="K887" i="20"/>
  <c r="K952" i="20"/>
  <c r="K934" i="20"/>
  <c r="K902" i="20"/>
  <c r="K882" i="20"/>
  <c r="K962" i="20"/>
  <c r="K939" i="20"/>
  <c r="K941" i="20"/>
  <c r="K963" i="20"/>
  <c r="K854" i="20"/>
  <c r="K994" i="20"/>
  <c r="K959" i="20"/>
  <c r="K903" i="20"/>
  <c r="K960" i="20"/>
  <c r="K965" i="20"/>
  <c r="K878" i="20"/>
  <c r="K881" i="20"/>
  <c r="K937" i="20"/>
  <c r="K942" i="20"/>
  <c r="K983" i="20"/>
  <c r="K974" i="20"/>
  <c r="K871" i="20"/>
  <c r="K982" i="20"/>
  <c r="K863" i="20"/>
  <c r="K860" i="20"/>
  <c r="K853" i="20"/>
  <c r="K866" i="20"/>
  <c r="K864" i="20"/>
  <c r="K996" i="20"/>
  <c r="K879" i="20"/>
  <c r="K859" i="20"/>
  <c r="K850" i="20"/>
  <c r="K932" i="20"/>
  <c r="K921" i="20"/>
  <c r="K978" i="20"/>
  <c r="K979" i="20"/>
  <c r="K975" i="20"/>
  <c r="K990" i="20"/>
  <c r="K969" i="20"/>
  <c r="K873" i="20"/>
  <c r="K933" i="20"/>
  <c r="K855" i="20"/>
  <c r="K995" i="20"/>
  <c r="K938" i="20"/>
  <c r="K857" i="20"/>
  <c r="K852" i="20"/>
  <c r="K922" i="20"/>
  <c r="K912" i="20"/>
  <c r="K916" i="20"/>
  <c r="K861" i="20"/>
  <c r="K851" i="20"/>
  <c r="K867" i="20"/>
  <c r="K918" i="20"/>
  <c r="K926" i="20"/>
  <c r="K868" i="20"/>
  <c r="K992" i="20"/>
  <c r="K961" i="20"/>
  <c r="K848" i="20"/>
  <c r="K840" i="20"/>
  <c r="K839" i="20"/>
  <c r="K841" i="20"/>
  <c r="K837" i="20"/>
  <c r="K836" i="20"/>
  <c r="K835" i="20"/>
  <c r="K833" i="20"/>
  <c r="K834" i="20"/>
  <c r="K832" i="20"/>
  <c r="K831" i="20"/>
  <c r="K830" i="20"/>
  <c r="K829" i="20"/>
  <c r="K828" i="20"/>
  <c r="K827" i="20"/>
  <c r="K826" i="20"/>
  <c r="K825" i="20"/>
  <c r="K717" i="20"/>
  <c r="K744" i="20"/>
  <c r="K726" i="20"/>
  <c r="K755" i="20"/>
  <c r="K617" i="20"/>
  <c r="K721" i="20"/>
  <c r="K639" i="20"/>
  <c r="K753" i="20"/>
  <c r="K609" i="20"/>
  <c r="K608" i="20"/>
  <c r="K615" i="20"/>
  <c r="K671" i="20"/>
  <c r="K722" i="20"/>
  <c r="K752" i="20"/>
  <c r="K652" i="20"/>
  <c r="K650" i="20"/>
  <c r="K761" i="20"/>
  <c r="K625" i="20"/>
  <c r="K624" i="20"/>
  <c r="K727" i="20"/>
  <c r="K642" i="20"/>
  <c r="K612" i="20"/>
  <c r="K760" i="20"/>
  <c r="K702" i="20"/>
  <c r="K728" i="20"/>
  <c r="K690" i="20"/>
  <c r="K731" i="20"/>
  <c r="K725" i="20"/>
  <c r="K695" i="20"/>
  <c r="K618" i="20"/>
  <c r="K607" i="20"/>
  <c r="K613" i="20"/>
  <c r="K623" i="20"/>
  <c r="K762" i="20"/>
  <c r="K659" i="20"/>
  <c r="K656" i="20"/>
  <c r="K616" i="20"/>
  <c r="K663" i="20"/>
  <c r="K677" i="20"/>
  <c r="K730" i="20"/>
  <c r="K648" i="20"/>
  <c r="K681" i="20"/>
  <c r="K686" i="20"/>
  <c r="K646" i="20"/>
  <c r="K688" i="20"/>
  <c r="K723" i="20"/>
  <c r="K692" i="20"/>
  <c r="K614" i="20"/>
  <c r="K620" i="20"/>
  <c r="K765" i="20"/>
  <c r="K715" i="20"/>
  <c r="K754" i="20"/>
  <c r="K668" i="20"/>
  <c r="K637" i="20"/>
  <c r="K747" i="20"/>
  <c r="K706" i="20"/>
  <c r="K712" i="20"/>
  <c r="K736" i="20"/>
  <c r="K610" i="20"/>
  <c r="K605" i="20"/>
  <c r="K611" i="20"/>
  <c r="K667" i="20"/>
  <c r="K763" i="20"/>
  <c r="K669" i="20"/>
  <c r="K622" i="20"/>
  <c r="K699" i="20"/>
  <c r="K746" i="20"/>
  <c r="K640" i="20"/>
  <c r="K619" i="20"/>
  <c r="K606" i="20"/>
  <c r="K654" i="20"/>
  <c r="K684" i="20"/>
  <c r="K621" i="20"/>
  <c r="K507" i="20"/>
  <c r="K474" i="20"/>
  <c r="K451" i="20"/>
  <c r="K500" i="20"/>
  <c r="K501" i="20"/>
  <c r="K402" i="20"/>
  <c r="K485" i="20"/>
  <c r="K382" i="20"/>
  <c r="K369" i="20"/>
  <c r="K362" i="20"/>
  <c r="K405" i="20"/>
  <c r="K370" i="20"/>
  <c r="K365" i="20"/>
  <c r="K374" i="20"/>
  <c r="K523" i="20"/>
  <c r="K463" i="20"/>
  <c r="K419" i="20"/>
  <c r="K473" i="20"/>
  <c r="K440" i="20"/>
  <c r="K462" i="20"/>
  <c r="K422" i="20"/>
  <c r="K510" i="20"/>
  <c r="K431" i="20"/>
  <c r="K392" i="20"/>
  <c r="K386" i="20"/>
  <c r="K366" i="20"/>
  <c r="K502" i="20"/>
  <c r="K387" i="20"/>
  <c r="K512" i="20"/>
  <c r="K498" i="20"/>
  <c r="K395" i="20"/>
  <c r="K380" i="20"/>
  <c r="K361" i="20"/>
  <c r="K519" i="20"/>
  <c r="K493" i="20"/>
  <c r="K495" i="20"/>
  <c r="K373" i="20"/>
  <c r="K410" i="20"/>
  <c r="K400" i="20"/>
  <c r="K522" i="20"/>
  <c r="K381" i="20"/>
  <c r="K524" i="20"/>
  <c r="K428" i="20"/>
  <c r="K409" i="20"/>
  <c r="K494" i="20"/>
  <c r="K483" i="20"/>
  <c r="K508" i="20"/>
  <c r="K491" i="20"/>
  <c r="K490" i="20"/>
  <c r="K394" i="20"/>
  <c r="K489" i="20"/>
  <c r="K372" i="20"/>
  <c r="K378" i="20"/>
  <c r="K385" i="20"/>
  <c r="K520" i="20"/>
  <c r="K481" i="20"/>
  <c r="K427" i="20"/>
  <c r="K445" i="20"/>
  <c r="K503" i="20"/>
  <c r="K383" i="20"/>
  <c r="K375" i="20"/>
  <c r="K412" i="20"/>
  <c r="K425" i="20"/>
  <c r="K367" i="20"/>
  <c r="K446" i="20"/>
  <c r="K389" i="20"/>
  <c r="K505" i="20"/>
  <c r="K364" i="20"/>
  <c r="K363" i="20"/>
  <c r="K379" i="20"/>
  <c r="K408" i="20"/>
  <c r="K482" i="20"/>
  <c r="K509" i="20"/>
  <c r="K384" i="20"/>
  <c r="K377" i="20"/>
  <c r="K376" i="20"/>
  <c r="K458" i="20"/>
  <c r="K417" i="20"/>
  <c r="K424" i="20"/>
  <c r="K413" i="20"/>
  <c r="K396" i="20"/>
  <c r="K421" i="20"/>
  <c r="K515" i="20"/>
  <c r="K414" i="20"/>
  <c r="K443" i="20"/>
  <c r="K398" i="20"/>
  <c r="K371" i="20"/>
  <c r="K368" i="20"/>
  <c r="K521" i="20"/>
  <c r="K293" i="20"/>
  <c r="K338" i="20"/>
  <c r="K356" i="20"/>
  <c r="K328" i="20"/>
  <c r="K339" i="20"/>
  <c r="K311" i="20"/>
  <c r="K348" i="20"/>
  <c r="K317" i="20"/>
  <c r="K296" i="20"/>
  <c r="K343" i="20"/>
  <c r="K353" i="20"/>
  <c r="K360" i="20"/>
  <c r="K292" i="20"/>
  <c r="K358" i="20"/>
  <c r="K325" i="20"/>
  <c r="K304" i="20"/>
  <c r="K297" i="20"/>
  <c r="K299" i="20"/>
  <c r="K294" i="20"/>
  <c r="K312" i="20"/>
  <c r="K313" i="20"/>
  <c r="K300" i="20"/>
  <c r="K316" i="20"/>
  <c r="K315" i="20"/>
  <c r="K301" i="20"/>
  <c r="K337" i="20"/>
  <c r="K295" i="20"/>
  <c r="K346" i="20"/>
  <c r="K340" i="20"/>
  <c r="K341" i="20"/>
  <c r="K350" i="20"/>
  <c r="K320" i="20"/>
  <c r="K309" i="20"/>
  <c r="K314" i="20"/>
  <c r="K331" i="20"/>
  <c r="K308" i="20"/>
  <c r="K298" i="20"/>
  <c r="K349" i="20"/>
  <c r="K342" i="20"/>
  <c r="K332" i="20"/>
  <c r="K344" i="20"/>
  <c r="K355" i="20"/>
  <c r="K307" i="20"/>
  <c r="K357" i="20"/>
  <c r="K347" i="20"/>
  <c r="K115" i="20"/>
  <c r="K108" i="20"/>
  <c r="K129" i="20"/>
  <c r="K116" i="20"/>
  <c r="K118" i="20"/>
  <c r="K123" i="20"/>
  <c r="K126" i="20"/>
  <c r="K90" i="20"/>
  <c r="K99" i="20"/>
  <c r="K94" i="20"/>
  <c r="K106" i="20"/>
  <c r="K107" i="20"/>
  <c r="K125" i="20"/>
  <c r="K110" i="20"/>
  <c r="K122" i="20"/>
  <c r="K112" i="20"/>
  <c r="K133" i="20"/>
  <c r="K96" i="20"/>
  <c r="K87" i="20"/>
  <c r="K98" i="20"/>
  <c r="K136" i="20"/>
  <c r="K100" i="20"/>
  <c r="K86" i="20"/>
  <c r="K97" i="20"/>
  <c r="K134" i="20"/>
  <c r="K114" i="20"/>
  <c r="K89" i="20"/>
  <c r="K88" i="20"/>
  <c r="K85" i="20"/>
  <c r="K91" i="20"/>
  <c r="K135" i="20"/>
  <c r="K109" i="20"/>
  <c r="K93" i="20"/>
  <c r="K117" i="20"/>
  <c r="K95" i="20"/>
  <c r="K92" i="20"/>
  <c r="K13" i="20"/>
  <c r="K2" i="20"/>
  <c r="K17" i="20"/>
  <c r="K3" i="20"/>
</calcChain>
</file>

<file path=xl/sharedStrings.xml><?xml version="1.0" encoding="utf-8"?>
<sst xmlns="http://schemas.openxmlformats.org/spreadsheetml/2006/main" count="5976" uniqueCount="1500">
  <si>
    <t>Région siège</t>
  </si>
  <si>
    <t>Département siège</t>
  </si>
  <si>
    <t>N° SIREN</t>
  </si>
  <si>
    <t>Nom du groupement</t>
  </si>
  <si>
    <t>Nature juridique</t>
  </si>
  <si>
    <t>Groupement interdépartemental</t>
  </si>
  <si>
    <t>Date de création</t>
  </si>
  <si>
    <t>Date d'effet</t>
  </si>
  <si>
    <t>Population</t>
  </si>
  <si>
    <t>84 - Auvergne-Rhône-Alpes</t>
  </si>
  <si>
    <t>01 - Ain</t>
  </si>
  <si>
    <t>Haut - Bugey Agglomération</t>
  </si>
  <si>
    <t>CA</t>
  </si>
  <si>
    <t>CA du Bassin de Bourg-en-Bresse</t>
  </si>
  <si>
    <t>CA du Pays de Gex</t>
  </si>
  <si>
    <t>CC Rives de l'Ain - Pays du Cerdon</t>
  </si>
  <si>
    <t>CC</t>
  </si>
  <si>
    <t>CC Bugey Sud</t>
  </si>
  <si>
    <t>CC Dombes Saône Vallée</t>
  </si>
  <si>
    <t>CC de la Dombes</t>
  </si>
  <si>
    <t>CC Val de Saône Centre</t>
  </si>
  <si>
    <t>CC de la Veyle</t>
  </si>
  <si>
    <t>CC Bresse et Saône</t>
  </si>
  <si>
    <t>CC de la Côtière à Montluel</t>
  </si>
  <si>
    <t>CC de Miribel et du Plateau</t>
  </si>
  <si>
    <t>CC de la Plaine de l'Ain</t>
  </si>
  <si>
    <t>CC du Pays Bellegardien (CCPB)</t>
  </si>
  <si>
    <t>32 - Hauts-de-France</t>
  </si>
  <si>
    <t>02 - Aisne</t>
  </si>
  <si>
    <t>CA du Pays de Laon</t>
  </si>
  <si>
    <t>CA Chauny Tergnier La Fère</t>
  </si>
  <si>
    <t>CA du Saint-Quentinois</t>
  </si>
  <si>
    <t>CA de la Région de Château-Thierry</t>
  </si>
  <si>
    <t>GrandSoissons Agglomération</t>
  </si>
  <si>
    <t>CC du Val de l'Oise</t>
  </si>
  <si>
    <t>CC Picardie des Châteaux</t>
  </si>
  <si>
    <t>CC Thiérache Sambre et Oise</t>
  </si>
  <si>
    <t>CC Retz en Valois</t>
  </si>
  <si>
    <t>CC de la Thiérache du Centre</t>
  </si>
  <si>
    <t>CC du Pays de la Serre</t>
  </si>
  <si>
    <t>CC du Pays du Vermandois</t>
  </si>
  <si>
    <t>CC du Val de l'Aisne</t>
  </si>
  <si>
    <t>CC du Canton d'Oulchy le Château</t>
  </si>
  <si>
    <t>CC de la Champagne Picarde</t>
  </si>
  <si>
    <t>CC du Canton de Charly sur Marne</t>
  </si>
  <si>
    <t>CC du Chemin des Dames</t>
  </si>
  <si>
    <t>CC des Trois Rivières</t>
  </si>
  <si>
    <t>CC des Portes de la Thiérache</t>
  </si>
  <si>
    <t>03 - Allier</t>
  </si>
  <si>
    <t>CA Montluçon Communauté</t>
  </si>
  <si>
    <t>CA Moulins Communauté</t>
  </si>
  <si>
    <t>CA Vichy Communauté</t>
  </si>
  <si>
    <t>CC Saint-Pourçain Sioule Limagne</t>
  </si>
  <si>
    <t>CC Entr'Allier Besbre et Loire</t>
  </si>
  <si>
    <t>CC du Bocage Bourbonnais</t>
  </si>
  <si>
    <t>CC Commentry Montmarault Néris Communauté</t>
  </si>
  <si>
    <t>CC du Pays de Lapalisse</t>
  </si>
  <si>
    <t>CC du Pays de Tronçais</t>
  </si>
  <si>
    <t>CC du Val de Cher</t>
  </si>
  <si>
    <t>CC du Pays d'Huriel</t>
  </si>
  <si>
    <t>93 - Provence-Alpes-Côte d'Azur</t>
  </si>
  <si>
    <t>04 - Alpes-de-Haute-Provence</t>
  </si>
  <si>
    <t>CA Durance-Lubéron-Verdon Agglomération</t>
  </si>
  <si>
    <t>CA Provence-Alpes-Agglomération</t>
  </si>
  <si>
    <t>CC Alpes-Provence-Verdon "Sources de lumière"</t>
  </si>
  <si>
    <t>CC du Sisteronais-Buëch</t>
  </si>
  <si>
    <t>CC Haute-Provence-Pays de Banon</t>
  </si>
  <si>
    <t>CC Jabron-Lure-Vançon-Durance</t>
  </si>
  <si>
    <t>CC Vallée de l'Ubaye - Serre-Ponçon</t>
  </si>
  <si>
    <t>CC Pays Forcalquier et Montagne de Lure</t>
  </si>
  <si>
    <t>05 - Hautes-Alpes</t>
  </si>
  <si>
    <t>CA Gap-Tallard-Durance</t>
  </si>
  <si>
    <t>CC Serre-Ponçon Val d'Avance</t>
  </si>
  <si>
    <t>CC Buëch-Dévoluy</t>
  </si>
  <si>
    <t>CC du Guillestrois et du Queyras</t>
  </si>
  <si>
    <t>CC Serre-Ponçon</t>
  </si>
  <si>
    <t>CC Champsaur-Valgaudemar</t>
  </si>
  <si>
    <t>CC du Briançonnais</t>
  </si>
  <si>
    <t>CC du Pays des Ecrins</t>
  </si>
  <si>
    <t>06 - Alpes-Maritimes</t>
  </si>
  <si>
    <t>Métropole Nice Côte d'Azur</t>
  </si>
  <si>
    <t>METRO</t>
  </si>
  <si>
    <t>CA du Pays de Grasse</t>
  </si>
  <si>
    <t>CA Cannes Pays de Lérins</t>
  </si>
  <si>
    <t>CA de la Riviera Française</t>
  </si>
  <si>
    <t>CA de Sophia Antipolis</t>
  </si>
  <si>
    <t>CC Alpes d'Azur</t>
  </si>
  <si>
    <t>CC du Pays des Paillons</t>
  </si>
  <si>
    <t>07 - Ardèche</t>
  </si>
  <si>
    <t>CA Privas Centre Ardèche</t>
  </si>
  <si>
    <t>CA Annonay Rhône Agglo</t>
  </si>
  <si>
    <t>CA Arche Agglo</t>
  </si>
  <si>
    <t>CC du Pays de Lamastre</t>
  </si>
  <si>
    <t>CC des Gorges de l'Ardèche</t>
  </si>
  <si>
    <t>CC Ardèche des Sources et Volcans</t>
  </si>
  <si>
    <t>CC Pays des Vans en Cévennes</t>
  </si>
  <si>
    <t>CC Rhône Crussol</t>
  </si>
  <si>
    <t>CC Val Eyrieux</t>
  </si>
  <si>
    <t>CC Ardèche Rhône Coiron</t>
  </si>
  <si>
    <t>CC de la Montagne d'Ardèche</t>
  </si>
  <si>
    <t>CC du Bassin d'Aubenas</t>
  </si>
  <si>
    <t>CC du Pays Beaume-Drobie</t>
  </si>
  <si>
    <t>CC Val de Ligne</t>
  </si>
  <si>
    <t>CC du Val d'Ay</t>
  </si>
  <si>
    <t>CC Berg et Coiron</t>
  </si>
  <si>
    <t>CC du Rhône aux Gorges de l'Ardèche</t>
  </si>
  <si>
    <t>44 - Grand Est</t>
  </si>
  <si>
    <t>08 - Ardennes</t>
  </si>
  <si>
    <t>Ardenne Métropole</t>
  </si>
  <si>
    <t>CC Ardennes Thiérache</t>
  </si>
  <si>
    <t>CC du Pays Réthelois</t>
  </si>
  <si>
    <t>CC Vallées et Plateau d'Ardenne</t>
  </si>
  <si>
    <t>CC Ardenne, Rives de Meuse</t>
  </si>
  <si>
    <t>CC des Portes du Luxembourg</t>
  </si>
  <si>
    <t>CC des Crêtes Préardennaises</t>
  </si>
  <si>
    <t>CC de l'Argonne Ardennaise</t>
  </si>
  <si>
    <t>76 - Occitanie</t>
  </si>
  <si>
    <t>09 - Ariège</t>
  </si>
  <si>
    <t>CA Pays Foix-Varilhes</t>
  </si>
  <si>
    <t>CC du Pays de Mirepoix</t>
  </si>
  <si>
    <t>CC Arize Lèze</t>
  </si>
  <si>
    <t>CC des Portes d'Ariège Pyrénées</t>
  </si>
  <si>
    <t>CC de la Haute Ariège</t>
  </si>
  <si>
    <t>CC Couserans-Pyrénées</t>
  </si>
  <si>
    <t>CC du Pays de Tarascon</t>
  </si>
  <si>
    <t>CC du Pays d'Olmes</t>
  </si>
  <si>
    <t>10 - Aube</t>
  </si>
  <si>
    <t>CA Troyes Champagne Métropole</t>
  </si>
  <si>
    <t>CC des Portes de Romilly sur Seine</t>
  </si>
  <si>
    <t>CC du Nogentais</t>
  </si>
  <si>
    <t>CC des Lacs de Champagne</t>
  </si>
  <si>
    <t>CC de Vendeuvre-Soulaines</t>
  </si>
  <si>
    <t>CC du Barséquanais en Champagne</t>
  </si>
  <si>
    <t>CC Seine et Aube</t>
  </si>
  <si>
    <t>CC du Chaourçois et du Val d'Armance</t>
  </si>
  <si>
    <t>CC d'Arcis, Mailly, Ramerupt</t>
  </si>
  <si>
    <t>CC Forêts, Lacs, Terres en Champagne</t>
  </si>
  <si>
    <t>CC de la Région de Bar sur Aube</t>
  </si>
  <si>
    <t>CC du Pays d'Othe</t>
  </si>
  <si>
    <t>CC de l'Orvin et de l'Ardusson</t>
  </si>
  <si>
    <t>11 - Aude</t>
  </si>
  <si>
    <t>CA Carcassonne Agglo</t>
  </si>
  <si>
    <t>CA Le Grand Narbonne</t>
  </si>
  <si>
    <t>CC Piège Lauragais Malepère</t>
  </si>
  <si>
    <t>CC Castelnaudary Lauragais Audois</t>
  </si>
  <si>
    <t>CC Région Lézignanaise, Corbières et Minervois</t>
  </si>
  <si>
    <t>CC de la Montagne Noire</t>
  </si>
  <si>
    <t>CC Pyrénées audoises</t>
  </si>
  <si>
    <t>CC du Limouxin</t>
  </si>
  <si>
    <t>12 - Aveyron</t>
  </si>
  <si>
    <t>CA Rodez Agglomération</t>
  </si>
  <si>
    <t>CC Decazeville Communauté</t>
  </si>
  <si>
    <t>CC Saint Affricain, Roquefort, Sept Vallons</t>
  </si>
  <si>
    <t>CC Monts, Rance et Rougier</t>
  </si>
  <si>
    <t>CC Aubrac, Carladez et Viadène</t>
  </si>
  <si>
    <t>CC Comtal Lot et Truyère</t>
  </si>
  <si>
    <t>CC des Causses à l'Aubrac</t>
  </si>
  <si>
    <t>Pays Ségali Communauté</t>
  </si>
  <si>
    <t>Ouest Aveyron Communauté</t>
  </si>
  <si>
    <t>CC du Réquistanais</t>
  </si>
  <si>
    <t>CC de Millau Grands Causses</t>
  </si>
  <si>
    <t>CC du Pays Rignacois</t>
  </si>
  <si>
    <t>CC Conques-Marcillac</t>
  </si>
  <si>
    <t>CC du Pays de Salars</t>
  </si>
  <si>
    <t>CC du Plateau de Montbazens</t>
  </si>
  <si>
    <t>CC de Lévézou Pareloup</t>
  </si>
  <si>
    <t>CC Aveyron Bas Ségala Viaur</t>
  </si>
  <si>
    <t>CC Larzac et Vallées</t>
  </si>
  <si>
    <t>CC de la Muse et des Raspes du Tarn</t>
  </si>
  <si>
    <t>13 - Bouches-du-Rhône</t>
  </si>
  <si>
    <t>Métropole d'Aix-Marseille-Provence</t>
  </si>
  <si>
    <t>CA Terre de Provence</t>
  </si>
  <si>
    <t>CA d'Arles-Crau-Camargue-Montagnette</t>
  </si>
  <si>
    <t>CC  Vallée des Baux-Alpilles (CC VBA)</t>
  </si>
  <si>
    <t>28 - Normandie</t>
  </si>
  <si>
    <t>14 - Calvados</t>
  </si>
  <si>
    <t>CU Caen la Mer</t>
  </si>
  <si>
    <t>CU</t>
  </si>
  <si>
    <t>CA Lisieux Normandie</t>
  </si>
  <si>
    <t>CC Normandie-Cabourg-Pays d'Auge</t>
  </si>
  <si>
    <t>CC Val ès Dunes</t>
  </si>
  <si>
    <t>CC Cingal-Suisse Normande</t>
  </si>
  <si>
    <t>CC Vallées de l'Orne et de l'Odon</t>
  </si>
  <si>
    <t>CC Isigny-Omaha Intercom</t>
  </si>
  <si>
    <t>CC du Pays de Honfleur-Beuzeville</t>
  </si>
  <si>
    <t>CC Intercom de la Vire au Noireau</t>
  </si>
  <si>
    <t>CC Seulles Terre et Mer</t>
  </si>
  <si>
    <t>CC Pré-Bocage Intercom</t>
  </si>
  <si>
    <t>CC Coeur Côte Fleurie</t>
  </si>
  <si>
    <t>CC du Pays de Falaise</t>
  </si>
  <si>
    <t>CC de Bayeux Intercom</t>
  </si>
  <si>
    <t>CC Coeur de Nacre</t>
  </si>
  <si>
    <t>CC Terre d'Auge</t>
  </si>
  <si>
    <t>15 - Cantal</t>
  </si>
  <si>
    <t>CA du Bassin d'Aurillac</t>
  </si>
  <si>
    <t>CC Hautes Terres</t>
  </si>
  <si>
    <t>CC de Saint-Flour</t>
  </si>
  <si>
    <t>CC de la Châtaigneraie Cantalienne</t>
  </si>
  <si>
    <t>CC du Pays Gentiane</t>
  </si>
  <si>
    <t>CC du Pays de Mauriac</t>
  </si>
  <si>
    <t>CC Sumène - Artense</t>
  </si>
  <si>
    <t>CC Cère et Goul en Carladès</t>
  </si>
  <si>
    <t>CC du Pays de Salers</t>
  </si>
  <si>
    <t>75 - Nouvelle Aquitaine</t>
  </si>
  <si>
    <t>16 - Charente</t>
  </si>
  <si>
    <t>CA du Grand Cognac</t>
  </si>
  <si>
    <t>CA du Grand Angoulême</t>
  </si>
  <si>
    <t>CC des 4B Sud Charente</t>
  </si>
  <si>
    <t>CC Val de Charente</t>
  </si>
  <si>
    <t>CC La Rochefoucauld - Porte du Périgord</t>
  </si>
  <si>
    <t>CC Lavalette Tude Dronne</t>
  </si>
  <si>
    <t>CC Coeur de Charente</t>
  </si>
  <si>
    <t>CC de Charente Limousine</t>
  </si>
  <si>
    <t>CC du Rouillacais</t>
  </si>
  <si>
    <t>17 - Charente-Maritime</t>
  </si>
  <si>
    <t>CA de Saintes</t>
  </si>
  <si>
    <t>CA Rochefort Océan</t>
  </si>
  <si>
    <t>CA de La Rochelle</t>
  </si>
  <si>
    <t>CA Royan Atlantique</t>
  </si>
  <si>
    <t>CC Aunis Atlantique</t>
  </si>
  <si>
    <t>CC de la Haute Saintonge</t>
  </si>
  <si>
    <t>CC Aunis Sud</t>
  </si>
  <si>
    <t>CC Vals de Saintonge</t>
  </si>
  <si>
    <t>CC de l'Ile de Ré</t>
  </si>
  <si>
    <t>Communauté de Communes C?ur de Saintonge</t>
  </si>
  <si>
    <t>CC de l'Ile d'Oléron</t>
  </si>
  <si>
    <t>CC de Gémozac et de la Saintonge Viticole</t>
  </si>
  <si>
    <t>CC du Bassin de Marennes</t>
  </si>
  <si>
    <t>24 - Centre-Val de Loire</t>
  </si>
  <si>
    <t>18 - Cher</t>
  </si>
  <si>
    <t>CA Bourges Plus</t>
  </si>
  <si>
    <t>CC Sauldre et Sologne</t>
  </si>
  <si>
    <t>CC Pays de Nérondes</t>
  </si>
  <si>
    <t>CC Portes du Berry entre Loire et Val d'Aubois</t>
  </si>
  <si>
    <t>CC Arnon Boischaut Cher</t>
  </si>
  <si>
    <t>CC Berry-Loire-Vauvise</t>
  </si>
  <si>
    <t>CC Vierzon-Sologne-Berry</t>
  </si>
  <si>
    <t>CC Coeur de France</t>
  </si>
  <si>
    <t>CC Berry Grand Sud</t>
  </si>
  <si>
    <t>CC Terres du Haut Berry</t>
  </si>
  <si>
    <t>CC Pays Fort Sancerrois Val de Loire</t>
  </si>
  <si>
    <t>CC Coeur de Berry</t>
  </si>
  <si>
    <t>CC les Villages de la Forêt</t>
  </si>
  <si>
    <t>CC la Septaine</t>
  </si>
  <si>
    <t>CC le Dunois</t>
  </si>
  <si>
    <t>CC les Trois Provinces</t>
  </si>
  <si>
    <t>CC Fercher Pays Florentais</t>
  </si>
  <si>
    <t>19 - Corrèze</t>
  </si>
  <si>
    <t>CA du Bassin de Brive</t>
  </si>
  <si>
    <t>CA Tulle Agglo</t>
  </si>
  <si>
    <t>CC du Pays de Lubersac-Pompadour</t>
  </si>
  <si>
    <t>CC Vézère-Monédières-Millesources</t>
  </si>
  <si>
    <t>CC Haute-Corrèze Communauté</t>
  </si>
  <si>
    <t>CC Xaintrie Val'Dordogne</t>
  </si>
  <si>
    <t>CC Midi Corrézien</t>
  </si>
  <si>
    <t>CC de Ventadour - Egletons - Monédières</t>
  </si>
  <si>
    <t>CC du Pays d'Uzerche</t>
  </si>
  <si>
    <t>27 - Bourgogne-Franche-Comté</t>
  </si>
  <si>
    <t>21 - Côte-d'Or</t>
  </si>
  <si>
    <t>Dijon Métropole</t>
  </si>
  <si>
    <t>CA Beaune, Côte et Sud - Communauté Beaune-Chagny-Nolay</t>
  </si>
  <si>
    <t>CC de la Plaine Dijonnaise</t>
  </si>
  <si>
    <t>CC Ouche et Montagne</t>
  </si>
  <si>
    <t>CC Forêts, Seine et Suzon</t>
  </si>
  <si>
    <t>CC Norge et Tille</t>
  </si>
  <si>
    <t>CC de Gevrey-Chambertin et de Nuits-Saint-Georges</t>
  </si>
  <si>
    <t>CC Auxonne Pontailler Val de Saône</t>
  </si>
  <si>
    <t>CC Tille et Venelle</t>
  </si>
  <si>
    <t>CC des Terres d'Auxois</t>
  </si>
  <si>
    <t>CC du Pays Arnay Liernais</t>
  </si>
  <si>
    <t>CC de Pouilly en Auxois/Bligny sur Ouche</t>
  </si>
  <si>
    <t>CC Mirebellois et Fontenois</t>
  </si>
  <si>
    <t>CC des Vallées de la Tille et de l'Ignon</t>
  </si>
  <si>
    <t>CC du Pays Châtillonnais</t>
  </si>
  <si>
    <t>CC de Saulieu</t>
  </si>
  <si>
    <t>CC du Pays d'Alésia et de la Seine</t>
  </si>
  <si>
    <t>CC du Montbardois</t>
  </si>
  <si>
    <t>CC Rives de Saône</t>
  </si>
  <si>
    <t>53 - Bretagne</t>
  </si>
  <si>
    <t>22 - Côtes-d'Armor</t>
  </si>
  <si>
    <t>CA Lannion-Trégor Communauté</t>
  </si>
  <si>
    <t>CA Guingamp-Paimpol Agglomération de l'Armor à l'Argoat</t>
  </si>
  <si>
    <t>CA Dinan Agglomération</t>
  </si>
  <si>
    <t>CA Lamballe Terre et Mer</t>
  </si>
  <si>
    <t>CA Saint-Brieuc Armor Agglomération</t>
  </si>
  <si>
    <t>CC Loudéac Communauté - Bretagne Centre</t>
  </si>
  <si>
    <t>CC Leff Armor Communauté</t>
  </si>
  <si>
    <t>CC du Kreiz-Breizh (CCKB)</t>
  </si>
  <si>
    <t>23 - Creuse</t>
  </si>
  <si>
    <t>CA du Grand Guéret</t>
  </si>
  <si>
    <t>CC Portes de la Creuse en Marche</t>
  </si>
  <si>
    <t>CC Creuse Grand Sud</t>
  </si>
  <si>
    <t>CC Creuse Sud Ouest</t>
  </si>
  <si>
    <t>Creuse Confluence</t>
  </si>
  <si>
    <t>CC Marche et Combraille en Aquitaine</t>
  </si>
  <si>
    <t>24 - Dordogne</t>
  </si>
  <si>
    <t>CA Le Grand Périgueux</t>
  </si>
  <si>
    <t>CA Bergeracoise</t>
  </si>
  <si>
    <t>CC Sarlat-Périgord Noir</t>
  </si>
  <si>
    <t>CC de Montaigne Montravel et Gurson</t>
  </si>
  <si>
    <t>CC des Bastides Dordogne-Périgord</t>
  </si>
  <si>
    <t>CC Isle Vern Salembre en Périgord</t>
  </si>
  <si>
    <t>CC Isle Double Landais</t>
  </si>
  <si>
    <t>CC du Périgord Ribéracois</t>
  </si>
  <si>
    <t>CC du Pays de Fénelon</t>
  </si>
  <si>
    <t>CC de Portes Sud Périgord</t>
  </si>
  <si>
    <t>CC Vallée de la Dordogne et Forêt Bessède</t>
  </si>
  <si>
    <t>CC du Terrassonnais en Périgord Noir Thenon Hautefort</t>
  </si>
  <si>
    <t>CC de la Vallée de l'Homme</t>
  </si>
  <si>
    <t>CC de Domme- Villefranche du Périgord</t>
  </si>
  <si>
    <t>CC Dronne et Belle</t>
  </si>
  <si>
    <t>CC Isle et Crempse en Périgord</t>
  </si>
  <si>
    <t>CC du Périgord Nontronnais</t>
  </si>
  <si>
    <t>CC Périgord-Limousin</t>
  </si>
  <si>
    <t>CC du Pays de Saint Aulaye</t>
  </si>
  <si>
    <t>CC Isle-Loue-Auvézère en Périgord</t>
  </si>
  <si>
    <t>25 - Doubs</t>
  </si>
  <si>
    <t>CU Grand Besançon Métropole</t>
  </si>
  <si>
    <t>CA Pays de Montbéliard Agglomération</t>
  </si>
  <si>
    <t>CC du Pays de Maîche</t>
  </si>
  <si>
    <t>CC Loue-Lison</t>
  </si>
  <si>
    <t>CC des Deux Vallées Vertes</t>
  </si>
  <si>
    <t>CC des Lacs et Montagnes du Haut-Doubs</t>
  </si>
  <si>
    <t>CC de Montbenoit</t>
  </si>
  <si>
    <t>CC du Grand Pontarlier</t>
  </si>
  <si>
    <t>CC du Val de Morteau</t>
  </si>
  <si>
    <t>CC des Portes du Haut-Doubs</t>
  </si>
  <si>
    <t>CC du Plateau de Russey</t>
  </si>
  <si>
    <t>CC du Pays de Sancey-Belleherbe</t>
  </si>
  <si>
    <t>CC du Doubs Baumois</t>
  </si>
  <si>
    <t>CC Altitude 800</t>
  </si>
  <si>
    <t>CC du Plateau de Frasne et du Val de Drugeon (CFD)</t>
  </si>
  <si>
    <t>26 - Drôme</t>
  </si>
  <si>
    <t>CA Montélimar Agglomération</t>
  </si>
  <si>
    <t>CA Valence Romans Agglo</t>
  </si>
  <si>
    <t>CC Porte de Dromardèche</t>
  </si>
  <si>
    <t>CC du Crestois et de Pays de Saillans Coeur de Drôme</t>
  </si>
  <si>
    <t>CC Drôme Sud Provence</t>
  </si>
  <si>
    <t>CC du Royans-Vercors</t>
  </si>
  <si>
    <t>CC des Baronnies en Drôme Provençale</t>
  </si>
  <si>
    <t>CC du Val de Drôme en Biovallée</t>
  </si>
  <si>
    <t>CC Dieulefit-Bourdeaux</t>
  </si>
  <si>
    <t>CC du Diois</t>
  </si>
  <si>
    <t>27 - Eure</t>
  </si>
  <si>
    <t>CA Evreux Portes de Normandie</t>
  </si>
  <si>
    <t>CA Seine Normandie Agglomération</t>
  </si>
  <si>
    <t>CA Seine-Eure</t>
  </si>
  <si>
    <t>CC de Pont-Audemer / Val de Risle</t>
  </si>
  <si>
    <t>CC Lieuvin Pays d'Auge</t>
  </si>
  <si>
    <t>CC Roumois Seine</t>
  </si>
  <si>
    <t>CC Intercom Bernay Terres de Normandie</t>
  </si>
  <si>
    <t>CC Interco Normandie Sud Eure</t>
  </si>
  <si>
    <t>CC Lyons Andelle</t>
  </si>
  <si>
    <t>CC du Vexin Normand</t>
  </si>
  <si>
    <t>CC du Pays de Conches</t>
  </si>
  <si>
    <t>CC du Pays du Neubourg</t>
  </si>
  <si>
    <t>28 - Eure-et-Loir</t>
  </si>
  <si>
    <t>CA Chartres Métropole</t>
  </si>
  <si>
    <t>CA Agglo du Pays de Dreux</t>
  </si>
  <si>
    <t>CC du Perche</t>
  </si>
  <si>
    <t>CC entre Beauce et Perche</t>
  </si>
  <si>
    <t>CC des Forêts du Perche</t>
  </si>
  <si>
    <t>CC des Portes Euréliennes d'Ile de France</t>
  </si>
  <si>
    <t>CC du Grand Châteaudun</t>
  </si>
  <si>
    <t>CC Coeur de Beauce</t>
  </si>
  <si>
    <t>CC Terres de Perche</t>
  </si>
  <si>
    <t>CC du Bonnevalais</t>
  </si>
  <si>
    <t>29 - Finistère</t>
  </si>
  <si>
    <t>Brest Métropole</t>
  </si>
  <si>
    <t>CA Quimper Bretagne Occidentale</t>
  </si>
  <si>
    <t>CA Quimperlé Communauté</t>
  </si>
  <si>
    <t>CA Concarneau Cornouaille Agglomération</t>
  </si>
  <si>
    <t>CA Morlaix Communauté</t>
  </si>
  <si>
    <t>CC Presqu'île de Crozon-Aulne maritime</t>
  </si>
  <si>
    <t>CC Haut-Léon Communauté</t>
  </si>
  <si>
    <t>CC Monts d'Arrée Communauté</t>
  </si>
  <si>
    <t>CC Pleyben-Châteaulin-Porzay</t>
  </si>
  <si>
    <t>CC du Pays d'Iroise</t>
  </si>
  <si>
    <t>CC du Pays des Abers</t>
  </si>
  <si>
    <t>CC de Haute Cornouaille</t>
  </si>
  <si>
    <t>CC Cap Sizun - Pointe du Raz</t>
  </si>
  <si>
    <t>CC Douarnenez Communauté</t>
  </si>
  <si>
    <t>CC du Pays Fouesnantais</t>
  </si>
  <si>
    <t>CC du Pays Bigouden Sud</t>
  </si>
  <si>
    <t>CC du Haut Pays Bigouden</t>
  </si>
  <si>
    <t>CC Poher Communauté</t>
  </si>
  <si>
    <t>CC du Pays de Landivisiau</t>
  </si>
  <si>
    <t>CC Communauté Lesneven Côte des Légendes</t>
  </si>
  <si>
    <t>CC du Pays de Landerneau-Daoulas</t>
  </si>
  <si>
    <t>94 - Corse</t>
  </si>
  <si>
    <t>2A - Corse-du-Sud</t>
  </si>
  <si>
    <t>CA du Pays Ajaccien</t>
  </si>
  <si>
    <t>CC de la Pieve de l'Ornano</t>
  </si>
  <si>
    <t>CC du Sud Corse</t>
  </si>
  <si>
    <t>CC Spelunca-Liamone</t>
  </si>
  <si>
    <t>CC de l'Alta Rocca</t>
  </si>
  <si>
    <t>CC Celavu-Prunelli</t>
  </si>
  <si>
    <t>CC du Sartenais Valinco Taravo</t>
  </si>
  <si>
    <t>2B - Haute-Corse</t>
  </si>
  <si>
    <t>CA de Bastia</t>
  </si>
  <si>
    <t>CC de l'Oriente</t>
  </si>
  <si>
    <t>CC de Fium'Orbu Castellu</t>
  </si>
  <si>
    <t>CC de la Costa Verde</t>
  </si>
  <si>
    <t>CC de Marana-Golo</t>
  </si>
  <si>
    <t>CC du Cap Corse</t>
  </si>
  <si>
    <t>CC de l'Ile-Rousse - Balagne</t>
  </si>
  <si>
    <t>CC Nebbiu - Conca d'Oro</t>
  </si>
  <si>
    <t>CC Pasquale Paoli</t>
  </si>
  <si>
    <t>CC de la Castagniccia-Casinca</t>
  </si>
  <si>
    <t>CC du Centre Corse</t>
  </si>
  <si>
    <t>CC de Calvi Balagne</t>
  </si>
  <si>
    <t>30 - Gard</t>
  </si>
  <si>
    <t>CA du Gard Rhodanien</t>
  </si>
  <si>
    <t>CA Alès Agglomération</t>
  </si>
  <si>
    <t>CA de Nîmes Métropole</t>
  </si>
  <si>
    <t>CC Pays d'Uzès</t>
  </si>
  <si>
    <t>CC du Piémont Cévenol</t>
  </si>
  <si>
    <t>CC Causses Aigoual Cévennes</t>
  </si>
  <si>
    <t>CC de Cèze Cévennes</t>
  </si>
  <si>
    <t>CC du Pays Viganais</t>
  </si>
  <si>
    <t>CC du Pays de Sommières</t>
  </si>
  <si>
    <t>CC Rhony, Vistre, Vidourle</t>
  </si>
  <si>
    <t>CC Beaucaire Terre d'Argence</t>
  </si>
  <si>
    <t>CC de Petite Camargue</t>
  </si>
  <si>
    <t>CC Terre de Camargue</t>
  </si>
  <si>
    <t>CC du Pont du Gard</t>
  </si>
  <si>
    <t>31 - Haute-Garonne</t>
  </si>
  <si>
    <t>Toulouse Métropole</t>
  </si>
  <si>
    <t>CA Le Muretain Agglo</t>
  </si>
  <si>
    <t>CA du Sicoval</t>
  </si>
  <si>
    <t>CC du Frontonnais</t>
  </si>
  <si>
    <t>CC du Volvestre</t>
  </si>
  <si>
    <t>CC du Bassin Auterivain Haut-Garonnais</t>
  </si>
  <si>
    <t>CC Coeur de Garonne</t>
  </si>
  <si>
    <t>CC des Terres du Lauragais</t>
  </si>
  <si>
    <t>CC des Hauts-Tolosans</t>
  </si>
  <si>
    <t>CC Pyrénées Haut Garonnaises</t>
  </si>
  <si>
    <t>CC Coeur et Coteaux du Comminges</t>
  </si>
  <si>
    <t>CC Cagire Garonne Salat</t>
  </si>
  <si>
    <t>CC Lauragais Revel Sorezois</t>
  </si>
  <si>
    <t>CC des Coteaux du Girou</t>
  </si>
  <si>
    <t>CC Val'Aïgo</t>
  </si>
  <si>
    <t>CC de la Save au Touch</t>
  </si>
  <si>
    <t>CC des Coteaux Bellevue</t>
  </si>
  <si>
    <t>32 - Gers</t>
  </si>
  <si>
    <t>CA Grand Auch Coeur de Gascogne</t>
  </si>
  <si>
    <t>CC de la Gascogne Toulousaine</t>
  </si>
  <si>
    <t>CC Bastides de Lomagne</t>
  </si>
  <si>
    <t>CC Armagnac Adour</t>
  </si>
  <si>
    <t>CC Astarac Arros en Gascogne</t>
  </si>
  <si>
    <t>CC des Coteaux Arrats Gimone</t>
  </si>
  <si>
    <t>CC Val de Gers</t>
  </si>
  <si>
    <t>CC de la Lomagne Gersoise</t>
  </si>
  <si>
    <t>CC du Bas Armagnac</t>
  </si>
  <si>
    <t>CC de la Tenarèze</t>
  </si>
  <si>
    <t>CC Coeur d'Astarac en Gascogne</t>
  </si>
  <si>
    <t>CC du Grand Armagnac</t>
  </si>
  <si>
    <t>CC Bastides et Vallons du Gers</t>
  </si>
  <si>
    <t>CC du Saves</t>
  </si>
  <si>
    <t>CC Artagnan de Fezensac</t>
  </si>
  <si>
    <t>33 - Gironde</t>
  </si>
  <si>
    <t>Bordeaux Métropole</t>
  </si>
  <si>
    <t>CA du Libournais</t>
  </si>
  <si>
    <t>CA Bassin d'Arcachon Sud-Pôle Atlantique (COBAS)</t>
  </si>
  <si>
    <t>CA du Bassin d'Arcachon Nord</t>
  </si>
  <si>
    <t>CC de Blaye</t>
  </si>
  <si>
    <t>CC du Grand Saint Emilionnais</t>
  </si>
  <si>
    <t>CC du Sud Gironde</t>
  </si>
  <si>
    <t>CC du Bazadais</t>
  </si>
  <si>
    <t>CC du Réolais en Sud Gironde</t>
  </si>
  <si>
    <t>CC Convergence Garonne</t>
  </si>
  <si>
    <t>CC rurales de l'Entre-Deux-Mers</t>
  </si>
  <si>
    <t>CC Médoc Coeur de Presqu'île</t>
  </si>
  <si>
    <t>CC Médoc Atlantique</t>
  </si>
  <si>
    <t>CC de l'Estuaire</t>
  </si>
  <si>
    <t>CC Jalle-Eau-Bourde</t>
  </si>
  <si>
    <t>CC Latitude Nord Gironde</t>
  </si>
  <si>
    <t>CC du Créonnais</t>
  </si>
  <si>
    <t>CC du Grand Cubzaguais</t>
  </si>
  <si>
    <t>CC du Secteur de Saint-Loubès</t>
  </si>
  <si>
    <t>CC de Montesquieu</t>
  </si>
  <si>
    <t>CC des Coteaux Bordelais</t>
  </si>
  <si>
    <t>CC du Pays Foyen</t>
  </si>
  <si>
    <t>CC Médullienne</t>
  </si>
  <si>
    <t>CC du Fronsadais</t>
  </si>
  <si>
    <t>CC du Val de l'Eyre</t>
  </si>
  <si>
    <t>CC des Portes de l'Entre-Deux-Mers</t>
  </si>
  <si>
    <t>CC Médoc Estuaire</t>
  </si>
  <si>
    <t>CC Castillon/Pujols</t>
  </si>
  <si>
    <t>34 - Hérault</t>
  </si>
  <si>
    <t>Montpellier Méditerranée Métropole</t>
  </si>
  <si>
    <t>CA Sète Agglopôle Méditerranée</t>
  </si>
  <si>
    <t>CA du Pays de l'Or</t>
  </si>
  <si>
    <t>CA de Béziers-Méditerranée</t>
  </si>
  <si>
    <t>CA Hérault-Méditerranée</t>
  </si>
  <si>
    <t>CC Lodévois et Larzac</t>
  </si>
  <si>
    <t>CC du Grand Pic Saint-Loup</t>
  </si>
  <si>
    <t>CC Grand Orb communauté de communes en Languedoc</t>
  </si>
  <si>
    <t>CC Sud-Hérault</t>
  </si>
  <si>
    <t>CC du Minervois au Caroux</t>
  </si>
  <si>
    <t>CC Les Avant-Monts</t>
  </si>
  <si>
    <t>CC du Clermontais</t>
  </si>
  <si>
    <t>CC la Domitienne</t>
  </si>
  <si>
    <t>CC du Pays de Lunel</t>
  </si>
  <si>
    <t>CC Vallée de l'Hérault</t>
  </si>
  <si>
    <t>CC des Cévennes Gangeoises et Suménoises</t>
  </si>
  <si>
    <t>35 - Ille-et-Vilaine</t>
  </si>
  <si>
    <t>Rennes Métropole</t>
  </si>
  <si>
    <t>CA Vitré Communauté</t>
  </si>
  <si>
    <t>CA Fougères Agglomération</t>
  </si>
  <si>
    <t>CA Redon Agglomération</t>
  </si>
  <si>
    <t>CA du Pays de Saint Malo Agglomération</t>
  </si>
  <si>
    <t>CC de Saint-Méen Montauban</t>
  </si>
  <si>
    <t>CC Vallons de Haute-Bretagne Communauté</t>
  </si>
  <si>
    <t>CC Bretagne Porte de Loire Communauté</t>
  </si>
  <si>
    <t>CC du Pays de Dol et de la Baie du Mont Saint-Michel</t>
  </si>
  <si>
    <t>CC Couesnon Marches de Bretagne</t>
  </si>
  <si>
    <t>CC Montfort Communauté</t>
  </si>
  <si>
    <t>CC de Brocéliande</t>
  </si>
  <si>
    <t>Roche aux Fées Communauté</t>
  </si>
  <si>
    <t>CC Pays de Châteaugiron Communauté</t>
  </si>
  <si>
    <t>CC Val d'Ille-Aubigné</t>
  </si>
  <si>
    <t>CC Côte d'Emeraude</t>
  </si>
  <si>
    <t>CC Bretagne Romantique</t>
  </si>
  <si>
    <t>CC Liffré-Cormier Communauté</t>
  </si>
  <si>
    <t>36 - Indre</t>
  </si>
  <si>
    <t>CA Châteauroux Métropole</t>
  </si>
  <si>
    <t>CC de la Marche Berrichonne</t>
  </si>
  <si>
    <t>CC du Val de Bouzanne</t>
  </si>
  <si>
    <t>CC Marche Occitane - Val d'Anglin</t>
  </si>
  <si>
    <t>CC du Châtillonnais en Berry</t>
  </si>
  <si>
    <t>CC Ecueillé-Valençay</t>
  </si>
  <si>
    <t>CC Eguzon - Argenton - Vallée de la Creuse</t>
  </si>
  <si>
    <t>CC Champagne Boischauts</t>
  </si>
  <si>
    <t>CC Chabris - Pays de Bazelle</t>
  </si>
  <si>
    <t>CC du Pays d'Issoudun</t>
  </si>
  <si>
    <t>CC de la Région de Levroux</t>
  </si>
  <si>
    <t>CC Val de l'Indre - Brenne</t>
  </si>
  <si>
    <t>CC Brenne - Val de Creuse</t>
  </si>
  <si>
    <t>CC Coeur de Brenne</t>
  </si>
  <si>
    <t>CC de la Châtre et Sainte-Sévère</t>
  </si>
  <si>
    <t>37 - Indre-et-Loire</t>
  </si>
  <si>
    <t>Tours Métropole Val de Loire</t>
  </si>
  <si>
    <t>CC du Val d Amboise</t>
  </si>
  <si>
    <t>CC Chinon, Vienne et Loire</t>
  </si>
  <si>
    <t>CC Loches Sud Touraine</t>
  </si>
  <si>
    <t>CC Touraine Vallée de l'Indre</t>
  </si>
  <si>
    <t>CC Touraine Val de Vienne</t>
  </si>
  <si>
    <t>CC Touraine Ouest Val de Loire</t>
  </si>
  <si>
    <t>CC Touraine-Est Vallées</t>
  </si>
  <si>
    <t>CC de Gâtine et Choisilles - Pays de Racan</t>
  </si>
  <si>
    <t>CC du Castelrenaudais</t>
  </si>
  <si>
    <t>CC de Bléré Val de Cher</t>
  </si>
  <si>
    <t>38 - Isère</t>
  </si>
  <si>
    <t>Grenoble-Alpes-Métropole</t>
  </si>
  <si>
    <t>CA Vienne Condrieu</t>
  </si>
  <si>
    <t>CA Porte de l'Isère (CAPI)</t>
  </si>
  <si>
    <t>CA du Pays Voironnais</t>
  </si>
  <si>
    <t>CC Le Grésivaudan</t>
  </si>
  <si>
    <t>CC du Trièves</t>
  </si>
  <si>
    <t>CC Coeur de Chartreuse</t>
  </si>
  <si>
    <t>CC de la Matheysine</t>
  </si>
  <si>
    <t>CC Bièvre Isère</t>
  </si>
  <si>
    <t>CC Les Balcons du Dauphiné</t>
  </si>
  <si>
    <t>CC Les Vals du Dauphiné</t>
  </si>
  <si>
    <t xml:space="preserve">CC Saint-Marcellin Vercors Isère Communauté </t>
  </si>
  <si>
    <t>CC Entre Bièvre et Rhône</t>
  </si>
  <si>
    <t>CC de l'Oisans</t>
  </si>
  <si>
    <t>CC Lyon-Saint-Exupéry en Dauphiné</t>
  </si>
  <si>
    <t>CC du Massif du Vercors</t>
  </si>
  <si>
    <t>CC de Bièvre Est</t>
  </si>
  <si>
    <t>CC des Collines du Nord Dauphiné</t>
  </si>
  <si>
    <t>39 - Jura</t>
  </si>
  <si>
    <t>CA du Grand Dole</t>
  </si>
  <si>
    <t>CA ECLA  (Espace Communautaire Lons Agglomération)</t>
  </si>
  <si>
    <t>CC Petite Montagne</t>
  </si>
  <si>
    <t>CC Haut-Jura Saint-Claude</t>
  </si>
  <si>
    <t>CC Bresse Haute Seille</t>
  </si>
  <si>
    <t>CC Champagnole Nozeroy Jura</t>
  </si>
  <si>
    <t>CC Arbois, Poligny, Salins, Coeur du Jura</t>
  </si>
  <si>
    <t>CC Porte du Jura</t>
  </si>
  <si>
    <t>CC de la Station des Rousses-Haut Jura</t>
  </si>
  <si>
    <t>CC Jura Sud</t>
  </si>
  <si>
    <t>CC du Val d'Amour</t>
  </si>
  <si>
    <t>CC du Haut-Jura (ARCADE)</t>
  </si>
  <si>
    <t>CC Jura Nord</t>
  </si>
  <si>
    <t>CC la Grandvallière</t>
  </si>
  <si>
    <t>CC du Pays des Lacs</t>
  </si>
  <si>
    <t>CC de la Région d'Orgelet</t>
  </si>
  <si>
    <t>CC de la Plaine Jurassienne</t>
  </si>
  <si>
    <t>40 - Landes</t>
  </si>
  <si>
    <t>CA du Grand Dax</t>
  </si>
  <si>
    <t>CA Mont de Marsan Agglomération</t>
  </si>
  <si>
    <t>CC d'Aire-sur-l'Adour</t>
  </si>
  <si>
    <t>CC des Landes d'Armagnac</t>
  </si>
  <si>
    <t>CC Pays d'Orthe et Arrigans</t>
  </si>
  <si>
    <t>CC Terres de Chalosse</t>
  </si>
  <si>
    <t>CC Chalosse Tursan</t>
  </si>
  <si>
    <t>CC Coeur Haute Lande</t>
  </si>
  <si>
    <t>CC de Mimizan</t>
  </si>
  <si>
    <t>CC du Seignanx</t>
  </si>
  <si>
    <t>CC du Pays Morcenais</t>
  </si>
  <si>
    <t>CC du Pays Tarusate</t>
  </si>
  <si>
    <t>CC du Pays de Villeneuve en Armagnac Landais</t>
  </si>
  <si>
    <t>CC du Pays Grenadois</t>
  </si>
  <si>
    <t>CC Côte Landes Nature</t>
  </si>
  <si>
    <t>CC Maremne Adour Côte Sud</t>
  </si>
  <si>
    <t>CC des Grands Lacs</t>
  </si>
  <si>
    <t>CC Coteaux et Vallées des Luys</t>
  </si>
  <si>
    <t>41 - Loir-et-Cher</t>
  </si>
  <si>
    <t>CA de Blois ''Agglopolys''</t>
  </si>
  <si>
    <t>CA Territoires Vendômois</t>
  </si>
  <si>
    <t>CC Coeur de Sologne</t>
  </si>
  <si>
    <t>CC du Romorantinais et du Monestois</t>
  </si>
  <si>
    <t>CC du Perche et Haut Vendômois</t>
  </si>
  <si>
    <t>CC Beauce Val de Loire</t>
  </si>
  <si>
    <t>CC Val-de-Cher-Controis</t>
  </si>
  <si>
    <t>CC des Collines du Perche</t>
  </si>
  <si>
    <t>CC de la Sologne des Etangs</t>
  </si>
  <si>
    <t>CC du Grand Chambord</t>
  </si>
  <si>
    <t>CC de la Sologne des Rivières</t>
  </si>
  <si>
    <t>42 - Loire</t>
  </si>
  <si>
    <t>Saint-Etienne Métropole</t>
  </si>
  <si>
    <t>CA Roannais Agglomération</t>
  </si>
  <si>
    <t>Loire Forez Agglomération (LFA)</t>
  </si>
  <si>
    <t>CC Charlieu-Belmont</t>
  </si>
  <si>
    <t>CC de Forez-Est</t>
  </si>
  <si>
    <t>CC des Vals d'Aix et Isable</t>
  </si>
  <si>
    <t>CC des Monts du Pilat</t>
  </si>
  <si>
    <t>CC du Pays Entre Loire et Rhône</t>
  </si>
  <si>
    <t>CC du Pays d'Urfé</t>
  </si>
  <si>
    <t>CC du Pilat Rhodanien</t>
  </si>
  <si>
    <t>43 - Haute-Loire</t>
  </si>
  <si>
    <t>CA du Puy-en-Velay</t>
  </si>
  <si>
    <t>CC des Rives du Haut Allier</t>
  </si>
  <si>
    <t>CC Mézenc-Loire-Meygal</t>
  </si>
  <si>
    <t>CC Marches du Velay-Rochebaron</t>
  </si>
  <si>
    <t>CC Brioude Sud Auvergne</t>
  </si>
  <si>
    <t>CC du Pays de Montfaucon</t>
  </si>
  <si>
    <t>CC des Sucs</t>
  </si>
  <si>
    <t>CC Auzon Communauté</t>
  </si>
  <si>
    <t>CC du Haut Lignon</t>
  </si>
  <si>
    <t>CC des Pays de Cayres et de Pradelles</t>
  </si>
  <si>
    <t>CC Loire et Semène</t>
  </si>
  <si>
    <t>52 - Pays de la Loire</t>
  </si>
  <si>
    <t>44 - Loire-Atlantique</t>
  </si>
  <si>
    <t>Nantes Métropole</t>
  </si>
  <si>
    <t>CA Pornic Agglo Pays de Retz</t>
  </si>
  <si>
    <t>CA Clisson Sèvre et Maine Agglo</t>
  </si>
  <si>
    <t>CA de la Presqu'île de Guérande Atlantique (CAP ATLANTIQUE)</t>
  </si>
  <si>
    <t>CA de la Région Nazairienne et de l'Estuaire (CARENE)</t>
  </si>
  <si>
    <t>CC du Pays de Pontchâteau St-Gildas-des-Bois</t>
  </si>
  <si>
    <t>CC Sèvre et Loire</t>
  </si>
  <si>
    <t>CC Sud Retz Atlantique</t>
  </si>
  <si>
    <t>CC Châteaubriant-Derval</t>
  </si>
  <si>
    <t>CC Estuaire et Sillon</t>
  </si>
  <si>
    <t>CC de Grand Lieu</t>
  </si>
  <si>
    <t>CC de la Région de Blain</t>
  </si>
  <si>
    <t>CC d'Erdre et Gesvres</t>
  </si>
  <si>
    <t>CC de Nozay</t>
  </si>
  <si>
    <t>CC du Pays d'Ancenis</t>
  </si>
  <si>
    <t>CC du Sud Estuaire</t>
  </si>
  <si>
    <t>45 - Loiret</t>
  </si>
  <si>
    <t>Orléans Métropole</t>
  </si>
  <si>
    <t>CA Montargoise et Rives du Loing (AME)</t>
  </si>
  <si>
    <t>CC des Portes de Sologne</t>
  </si>
  <si>
    <t>CC de la Beauce Loirétaine</t>
  </si>
  <si>
    <t>CC du Pithiverais</t>
  </si>
  <si>
    <t>CC de la Cléry, du Betz et de l'Ouanne</t>
  </si>
  <si>
    <t>CC Canaux et Forêts en Gâtinais</t>
  </si>
  <si>
    <t>CC Berry Loire Puisaye</t>
  </si>
  <si>
    <t>CC du Val de Sully</t>
  </si>
  <si>
    <t>CC des Terres du Val de Loire</t>
  </si>
  <si>
    <t>CC du Pithiverais-Gâtinais</t>
  </si>
  <si>
    <t>CC Giennoises</t>
  </si>
  <si>
    <t>CC des Quatre Vallées</t>
  </si>
  <si>
    <t>CC des Loges</t>
  </si>
  <si>
    <t>CC de la Forêt</t>
  </si>
  <si>
    <t>CC de la Plaine du Nord Loiret</t>
  </si>
  <si>
    <t>46 - Lot</t>
  </si>
  <si>
    <t>CA du Grand Cahors</t>
  </si>
  <si>
    <t>CC Cazals-Salviac</t>
  </si>
  <si>
    <t>CC du Quercy Blanc</t>
  </si>
  <si>
    <t>CC Causses et Vallée de la Dordogne</t>
  </si>
  <si>
    <t>CC Grand-Figeac</t>
  </si>
  <si>
    <t>CC de la Vallée du Lot et du Vignoble</t>
  </si>
  <si>
    <t>CC Quercy - Bouriane</t>
  </si>
  <si>
    <t>CC du Pays de Lalbenque-Limogne</t>
  </si>
  <si>
    <t>CC du Causse de Labastide Murat</t>
  </si>
  <si>
    <t>47 - Lot-et-Garonne</t>
  </si>
  <si>
    <t>CA du Grand Villeneuvois</t>
  </si>
  <si>
    <t xml:space="preserve">CA Val de Garonne Agglomération </t>
  </si>
  <si>
    <t>CA d'Agen</t>
  </si>
  <si>
    <t>CC des Bastides en Haut Agenais Périgord</t>
  </si>
  <si>
    <t>CC Porte d'Aquitaine en Pays de Serres</t>
  </si>
  <si>
    <t>CC du Confluent et des Coteaux de Prayssas</t>
  </si>
  <si>
    <t>CC Fumel Vallée du Lot</t>
  </si>
  <si>
    <t>CC Albret Communauté</t>
  </si>
  <si>
    <t>CC du Pays de Duras</t>
  </si>
  <si>
    <t>CC du Pays de Lauzun</t>
  </si>
  <si>
    <t>CC des Coteaux et Landes de Gascogne</t>
  </si>
  <si>
    <t>CC Lot et Tolzac</t>
  </si>
  <si>
    <t>48 - Lozère</t>
  </si>
  <si>
    <t>CC du Haut Allier</t>
  </si>
  <si>
    <t>CC Randon - Margeride</t>
  </si>
  <si>
    <t>CC Mont Lozère</t>
  </si>
  <si>
    <t>CC des Cévennes au Mont Lozère</t>
  </si>
  <si>
    <t>CC des Hautes Terres de l'Aubrac</t>
  </si>
  <si>
    <t>CC Gorges Causses Cévennes</t>
  </si>
  <si>
    <t>CC des Terres d'Apcher-Margeride-Aubrac</t>
  </si>
  <si>
    <t>CC Aubrac Lot Causses Tarn</t>
  </si>
  <si>
    <t>CC Coeur de Lozère</t>
  </si>
  <si>
    <t>CC du Gévaudan</t>
  </si>
  <si>
    <t>49 - Maine-et-Loire</t>
  </si>
  <si>
    <t>CU Angers Loire Métropole</t>
  </si>
  <si>
    <t>CA Mauges Communauté</t>
  </si>
  <si>
    <t>CA Agglomération du Choletais</t>
  </si>
  <si>
    <t>CA Saumur Val de Loire</t>
  </si>
  <si>
    <t>CC Anjou Loir et Sarthe</t>
  </si>
  <si>
    <t>CC Loire Layon Aubance</t>
  </si>
  <si>
    <t>CC des Vallées du Haut-Anjou</t>
  </si>
  <si>
    <t>CC Anjou Bleu Communauté</t>
  </si>
  <si>
    <t>CC Baugeois Vallée</t>
  </si>
  <si>
    <t>50 - Manche</t>
  </si>
  <si>
    <t>CA Saint-Lô Agglo</t>
  </si>
  <si>
    <t>CA du Cotentin</t>
  </si>
  <si>
    <t>CA Mont-Saint-Michel-Normandie</t>
  </si>
  <si>
    <t>CC de Granville, Terre et Mer</t>
  </si>
  <si>
    <t>CC de la Baie du Cotentin</t>
  </si>
  <si>
    <t>CC de Villedieu Intercom</t>
  </si>
  <si>
    <t>CC Coutances Mer et Bocage</t>
  </si>
  <si>
    <t>CC Côte Ouest Centre Manche</t>
  </si>
  <si>
    <t>51 - Marne</t>
  </si>
  <si>
    <t>CU du Grand Reims</t>
  </si>
  <si>
    <t>CA de Châlons-en-Champagne</t>
  </si>
  <si>
    <t>CA Epernay, Coteaux et Plaine de Champagne</t>
  </si>
  <si>
    <t>CC de Vitry, Champagne et Der</t>
  </si>
  <si>
    <t>CC de la Région de Suippes</t>
  </si>
  <si>
    <t>CC de l'Argonne Champenoise</t>
  </si>
  <si>
    <t>CC Perthois-Bocage et Der</t>
  </si>
  <si>
    <t>CC de la Moivre à la Coole</t>
  </si>
  <si>
    <t>CC de Sézanne-Sud Ouest Marnais</t>
  </si>
  <si>
    <t>CC des Paysages de la Champagne</t>
  </si>
  <si>
    <t>CC Côtes de Champagne et Val de Saulx</t>
  </si>
  <si>
    <t>CC de la Grande Vallée de la Marne</t>
  </si>
  <si>
    <t>CC de la Brie Champenoise</t>
  </si>
  <si>
    <t>CC du Sud Marnais</t>
  </si>
  <si>
    <t>52 - Haute-Marne</t>
  </si>
  <si>
    <t xml:space="preserve">CA de Chaumont </t>
  </si>
  <si>
    <t>CA de Saint-Dizier Der et Blaise</t>
  </si>
  <si>
    <t>CC d'Auberive Vingeanne et Montsaugeonnais</t>
  </si>
  <si>
    <t>CC du Bassin de Joinville en Champagne</t>
  </si>
  <si>
    <t>CC Meuse Rognon</t>
  </si>
  <si>
    <t>CC des Savoir-Faire</t>
  </si>
  <si>
    <t>CC du Grand Langres</t>
  </si>
  <si>
    <t>CC des Trois Forêts</t>
  </si>
  <si>
    <t>53 - Mayenne</t>
  </si>
  <si>
    <t>Laval Agglomération</t>
  </si>
  <si>
    <t>CC des Coëvrons</t>
  </si>
  <si>
    <t>CC du Mont des Avaloirs</t>
  </si>
  <si>
    <t>CC du Pays de Craon</t>
  </si>
  <si>
    <t>CC Mayenne Communauté</t>
  </si>
  <si>
    <t>CC du Pays de Meslay-Grez</t>
  </si>
  <si>
    <t>CC de l'Ernée</t>
  </si>
  <si>
    <t>CC du Bocage Mayennais</t>
  </si>
  <si>
    <t>CC du Pays de Château-Gontier</t>
  </si>
  <si>
    <t>54 - Meurthe-et-Moselle</t>
  </si>
  <si>
    <t>Métropole du Grand Nancy</t>
  </si>
  <si>
    <t>CA de Longwy</t>
  </si>
  <si>
    <t>CC du Pays du Saintois</t>
  </si>
  <si>
    <t>CC du Bassin de Pont-à-Mousson</t>
  </si>
  <si>
    <t>CC Terre Lorraine du Longuyonnais</t>
  </si>
  <si>
    <t>CC Meurthe Mortagne Moselle</t>
  </si>
  <si>
    <t>CC de Vezouze en Piémont</t>
  </si>
  <si>
    <t>CC Coeur du Pays Haut</t>
  </si>
  <si>
    <t>CC du Territoire de Lunéville à Baccarat</t>
  </si>
  <si>
    <t>CC Terres Touloises</t>
  </si>
  <si>
    <t>CC de Seille et Grand Couronné</t>
  </si>
  <si>
    <t>CC Mad et Moselle</t>
  </si>
  <si>
    <t>CC Orne Lorraine Confluences</t>
  </si>
  <si>
    <t>CC Moselle et Madon</t>
  </si>
  <si>
    <t>CC des Pays du Sel et du Vermois</t>
  </si>
  <si>
    <t>CC du Pays de Colombey et du Sud Toulois</t>
  </si>
  <si>
    <t>CC du Bassin de Pompey</t>
  </si>
  <si>
    <t>CC du Pays du Sanon</t>
  </si>
  <si>
    <t>55 - Meuse</t>
  </si>
  <si>
    <t>CA de Bar-le-Duc - Sud Meuse</t>
  </si>
  <si>
    <t>CA du Grand Verdun</t>
  </si>
  <si>
    <t>CC Côtes de Meuse Woëvre</t>
  </si>
  <si>
    <t>CC des Portes de Meuse</t>
  </si>
  <si>
    <t>CC Argonne-Meuse</t>
  </si>
  <si>
    <t>CC du Pays de Stenay et du Val Dunois</t>
  </si>
  <si>
    <t>CC de l'Aire à l'Argonne</t>
  </si>
  <si>
    <t>CC de Commercy - Void - Vaucouleurs</t>
  </si>
  <si>
    <t>CC Val de Meuse - Voie Sacrée</t>
  </si>
  <si>
    <t>CC de Damvillers Spincourt</t>
  </si>
  <si>
    <t>CC du Sammiellois</t>
  </si>
  <si>
    <t>CC du Territoire de Fresnes en Woëvre</t>
  </si>
  <si>
    <t>CC du Pays de Revigny sur Ornain</t>
  </si>
  <si>
    <t>CC du Pays d'Etain</t>
  </si>
  <si>
    <t>CC du Pays de Montmédy</t>
  </si>
  <si>
    <t>56 - Morbihan</t>
  </si>
  <si>
    <t>CA Lorient Agglomération</t>
  </si>
  <si>
    <t>CA Golfe du Morbihan - Vannes Agglomération</t>
  </si>
  <si>
    <t>CC Arc Sud Bretagne</t>
  </si>
  <si>
    <t>CC Auray Quiberon Terre Atlantique</t>
  </si>
  <si>
    <t>Ploërmel Communauté</t>
  </si>
  <si>
    <t>CC de l'Oust à Brocéliande</t>
  </si>
  <si>
    <t>CC Centre Morbihan Communauté</t>
  </si>
  <si>
    <t>CC de Blavet Bellevue Océan</t>
  </si>
  <si>
    <t>CC de Belle Ile en Mer</t>
  </si>
  <si>
    <t>CC Questembert Communauté</t>
  </si>
  <si>
    <t>CC Roi Morvan Communauté</t>
  </si>
  <si>
    <t>CC Pontivy Communauté</t>
  </si>
  <si>
    <t>57 - Moselle</t>
  </si>
  <si>
    <t>Metz Métropole</t>
  </si>
  <si>
    <t>CA Saint-Avold Synergie</t>
  </si>
  <si>
    <t>CA Sarreguemines Confluences</t>
  </si>
  <si>
    <t>CA de Forbach Porte de France</t>
  </si>
  <si>
    <t>CA du Val de Fensch</t>
  </si>
  <si>
    <t>CA Portes de France-Thionville</t>
  </si>
  <si>
    <t>CC du Sud Messin</t>
  </si>
  <si>
    <t>CC Rives de Moselle</t>
  </si>
  <si>
    <t>CC Bouzonvillois-Trois Frontières</t>
  </si>
  <si>
    <t>CC Houve-Pays Boulageois</t>
  </si>
  <si>
    <t>CC Haut Chemin-Pays de Pange</t>
  </si>
  <si>
    <t>CC Sarrebourg Moselle Sud</t>
  </si>
  <si>
    <t>CC du Pays de Bitche</t>
  </si>
  <si>
    <t>CC du District Urbain de Faulquemont (DUF)</t>
  </si>
  <si>
    <t>CC de Freyming-Merlebach</t>
  </si>
  <si>
    <t>CC de Cattenom et Environs</t>
  </si>
  <si>
    <t>CC du Pays de Phalsbourg</t>
  </si>
  <si>
    <t>CC du Warndt</t>
  </si>
  <si>
    <t>CC du Saulnois</t>
  </si>
  <si>
    <t>CC du Pays Orne Moselle</t>
  </si>
  <si>
    <t>CC de l'Arc Mosellan</t>
  </si>
  <si>
    <t>CC du Pays Haut Val d'Alzette</t>
  </si>
  <si>
    <t>58 - Nièvre</t>
  </si>
  <si>
    <t>CA de Nevers</t>
  </si>
  <si>
    <t>CC Haut Nivernais-Val d'Yonne</t>
  </si>
  <si>
    <t>CC Tannay-Brinon-Corbigny</t>
  </si>
  <si>
    <t>CC Sud Nivernais</t>
  </si>
  <si>
    <t>CC Bazois Loire Morvan</t>
  </si>
  <si>
    <t>CC Morvan Sommets et Grands Lacs</t>
  </si>
  <si>
    <t>CC Amognes Coeur du Nivernais</t>
  </si>
  <si>
    <t>CC Loire, Vignobles et Nohain</t>
  </si>
  <si>
    <t>CC Les Bertranges</t>
  </si>
  <si>
    <t>CC Loire et Allier</t>
  </si>
  <si>
    <t>CC du Nivernais Bourbonnais</t>
  </si>
  <si>
    <t>59 - Nord</t>
  </si>
  <si>
    <t>Métropole Européenne de Lille</t>
  </si>
  <si>
    <t>CU de Dunkerque</t>
  </si>
  <si>
    <t>CA du Caudrésis et du Catésis</t>
  </si>
  <si>
    <t>CA de la Porte du Hainaut</t>
  </si>
  <si>
    <t>CA Maubeuge Val de Sambre</t>
  </si>
  <si>
    <t>DOUAISIS AGGLO</t>
  </si>
  <si>
    <t>CA de Cambrai</t>
  </si>
  <si>
    <t>CA Valenciennes Métropole</t>
  </si>
  <si>
    <t>CC de Flandre Intérieure</t>
  </si>
  <si>
    <t>CC des Hauts de Flandre</t>
  </si>
  <si>
    <t>CC Pévèle-Carembault</t>
  </si>
  <si>
    <t>CC Coeur de l'Avesnois</t>
  </si>
  <si>
    <t>CC du Pays de Mormal</t>
  </si>
  <si>
    <t>CC du Sud Avesnois</t>
  </si>
  <si>
    <t>CC Flandre Lys</t>
  </si>
  <si>
    <t>CC du Pays Solesmois</t>
  </si>
  <si>
    <t>CC de la Haute Deûle</t>
  </si>
  <si>
    <t>CC Coeur d'Ostrevent (CCCO)</t>
  </si>
  <si>
    <t>60 - Oise</t>
  </si>
  <si>
    <t>CA de la Région de Compiègne et de la Basse Automne</t>
  </si>
  <si>
    <t>CA du Beauvaisis</t>
  </si>
  <si>
    <t>CA Creil Sud Oise</t>
  </si>
  <si>
    <t>CC Senlis Sud Oise</t>
  </si>
  <si>
    <t>CC Thelloise</t>
  </si>
  <si>
    <t>CC de l'Oise Picarde</t>
  </si>
  <si>
    <t>CC du Liancourtois</t>
  </si>
  <si>
    <t>CC du Clermontois</t>
  </si>
  <si>
    <t>CC du Plateau Picard</t>
  </si>
  <si>
    <t>CC des Sablons</t>
  </si>
  <si>
    <t>CC du Vexin-Thelle</t>
  </si>
  <si>
    <t>CC des Lisières de l'Oise</t>
  </si>
  <si>
    <t>CC du Pays Noyonnais</t>
  </si>
  <si>
    <t>CC de l'Aire Cantilienne</t>
  </si>
  <si>
    <t>CC des Deux Vallées</t>
  </si>
  <si>
    <t>CC de la Picardie Verte</t>
  </si>
  <si>
    <t>CC du Pays des Sources</t>
  </si>
  <si>
    <t>CC du Pays de Valois</t>
  </si>
  <si>
    <t>CC de la Plaine d'Estrées</t>
  </si>
  <si>
    <t>CC du Pays de Bray</t>
  </si>
  <si>
    <t>CC des Pays d'Oise et d'Halatte</t>
  </si>
  <si>
    <t>61 - Orne</t>
  </si>
  <si>
    <t>CU d'Alençon</t>
  </si>
  <si>
    <t>CA Flers Agglo</t>
  </si>
  <si>
    <t>CC de la Vallée de la Haute Sarthe</t>
  </si>
  <si>
    <t>CC des Sources de l'Orne</t>
  </si>
  <si>
    <t>CC du Pays de Mortagne au Perche</t>
  </si>
  <si>
    <t>CC Coeur du Perche</t>
  </si>
  <si>
    <t>CC Andaine - Passais</t>
  </si>
  <si>
    <t>CC Argentan Intercom</t>
  </si>
  <si>
    <t>CC des Pays de L'Aigle</t>
  </si>
  <si>
    <t>CC des Hauts du Perche</t>
  </si>
  <si>
    <t>CC des Vallées d'Auge et du Merlerault</t>
  </si>
  <si>
    <t>CC des Collines du Perche Normand</t>
  </si>
  <si>
    <t>CC Domfront Tinchebray Interco</t>
  </si>
  <si>
    <t>CC du Pays Fertois et du Bocage Carrougien</t>
  </si>
  <si>
    <t>CC du Val d'Orne</t>
  </si>
  <si>
    <t>62 - Pas-de-Calais</t>
  </si>
  <si>
    <t>CU d'Arras</t>
  </si>
  <si>
    <t>CA des Deux Baies en Montreuillois</t>
  </si>
  <si>
    <t>CA du Pays de Saint-Omer</t>
  </si>
  <si>
    <t>CA de Béthune-Bruay, Artois-Lys Romane</t>
  </si>
  <si>
    <t>CA d'Hénin-Carvin</t>
  </si>
  <si>
    <t>CA de Lens - Liévin</t>
  </si>
  <si>
    <t>CA du Boulonnais</t>
  </si>
  <si>
    <t>CA du Calaisis</t>
  </si>
  <si>
    <t>CC de Desvres-Samer</t>
  </si>
  <si>
    <t>CC du Sud-Artois</t>
  </si>
  <si>
    <t>CC des 7 Vallées</t>
  </si>
  <si>
    <t>CC Osartis Marquion</t>
  </si>
  <si>
    <t>CC du Haut Pays du Montreuillois</t>
  </si>
  <si>
    <t>CC des Campagnes de l'Artois</t>
  </si>
  <si>
    <t>CC du Ternois</t>
  </si>
  <si>
    <t>CC Pays d'Opale</t>
  </si>
  <si>
    <t>CC de la Terre des Deux Caps</t>
  </si>
  <si>
    <t>CC de la Région d'Audruicq</t>
  </si>
  <si>
    <t>CC du Pays de Lumbres</t>
  </si>
  <si>
    <t>63 - Puy-de-Dôme</t>
  </si>
  <si>
    <t>Clermont Auvergne Métropole</t>
  </si>
  <si>
    <t>CA Agglo Pays d'Issoire</t>
  </si>
  <si>
    <t>CA Riom Limagne et Volcans</t>
  </si>
  <si>
    <t>CC Billom Communauté</t>
  </si>
  <si>
    <t>CC Dômes Sancy Artense</t>
  </si>
  <si>
    <t>CC Mond'Arverne Communauté</t>
  </si>
  <si>
    <t>CC Thiers Dore et Montagne</t>
  </si>
  <si>
    <t>CC Ambert Livradois Forez</t>
  </si>
  <si>
    <t>CC Plaine Limagne</t>
  </si>
  <si>
    <t>CC Chavanon Combrailles et Volcans</t>
  </si>
  <si>
    <t>CC du Pays de Saint-Eloy</t>
  </si>
  <si>
    <t>CC Combrailles Sioule et Morge</t>
  </si>
  <si>
    <t>CC du Massif du Sancy</t>
  </si>
  <si>
    <t>CC Entre Dore et Allier</t>
  </si>
  <si>
    <t>64 - Pyrénées-Atlantiques</t>
  </si>
  <si>
    <t>CA du Pays Basque</t>
  </si>
  <si>
    <t>CA Pau Béarn Pyrénées</t>
  </si>
  <si>
    <t>CC de Lacq-Orthez</t>
  </si>
  <si>
    <t>CC des Luys en Béarn</t>
  </si>
  <si>
    <t>CC du Haut Béarn</t>
  </si>
  <si>
    <t>CC du Béarn des Gaves</t>
  </si>
  <si>
    <t>CC du Nord Est Béarn</t>
  </si>
  <si>
    <t>CC de la Vallée d'Ossau</t>
  </si>
  <si>
    <t>CC Pays de Nay</t>
  </si>
  <si>
    <t>65 - Hautes-Pyrénées</t>
  </si>
  <si>
    <t>CA Tarbes-Lourdes-Pyrénées</t>
  </si>
  <si>
    <t>CC du Plateau de Lannemezan</t>
  </si>
  <si>
    <t>CC du Pays de Trie et du Magnoac</t>
  </si>
  <si>
    <t>CC des Coteaux du Val d'Arros</t>
  </si>
  <si>
    <t>CC Pyrénées Vallées des Gaves</t>
  </si>
  <si>
    <t>CC Neste Barousse</t>
  </si>
  <si>
    <t>CC Adour Madiran</t>
  </si>
  <si>
    <t>CC de la Haute-Bigorre</t>
  </si>
  <si>
    <t>CC Aure Louron</t>
  </si>
  <si>
    <t>66 - Pyrénées-Orientales</t>
  </si>
  <si>
    <t>CU Perpignan Méditerranée Métropole</t>
  </si>
  <si>
    <t>CC des Albères, de la Côte Vermeille et de l'Illibéris</t>
  </si>
  <si>
    <t>CC Conflent-Canigó</t>
  </si>
  <si>
    <t>CC Corbières Salanque Méditerranée</t>
  </si>
  <si>
    <t>CC Sud-Roussillon</t>
  </si>
  <si>
    <t>CC du Vallespir</t>
  </si>
  <si>
    <t>CC Pyrénées Cerdagne</t>
  </si>
  <si>
    <t>CC Roussillon-Conflent</t>
  </si>
  <si>
    <t>CC Agly Fenouillèdes</t>
  </si>
  <si>
    <t>CC des Aspres</t>
  </si>
  <si>
    <t>CC Pyrénées Catalanes</t>
  </si>
  <si>
    <t>CC du Haut Vallespir</t>
  </si>
  <si>
    <t>67 - Bas-Rhin</t>
  </si>
  <si>
    <t>Eurométropole de Strasbourg</t>
  </si>
  <si>
    <t>CA de Haguenau</t>
  </si>
  <si>
    <t>CC Sauer-Pechelbronn</t>
  </si>
  <si>
    <t>CC du Ried de Marckolsheim</t>
  </si>
  <si>
    <t>CC du Pays de Barr</t>
  </si>
  <si>
    <t>CC du Kochersberg</t>
  </si>
  <si>
    <t>CC de l'Outre-Forêt</t>
  </si>
  <si>
    <t>CC de la Plaine du Rhin</t>
  </si>
  <si>
    <t>CC du Pays Rhénan</t>
  </si>
  <si>
    <t>CC de Hanau-La Petite Pierre</t>
  </si>
  <si>
    <t>CC de l'Alsace Bossue</t>
  </si>
  <si>
    <t>CC du Canton d'Erstein</t>
  </si>
  <si>
    <t>CC du Pays de Saverne</t>
  </si>
  <si>
    <t>CC de la Mossig et du Vignoble</t>
  </si>
  <si>
    <t>CC de la Vallée de la Bruche</t>
  </si>
  <si>
    <t>CC des Portes de Rosheim</t>
  </si>
  <si>
    <t>CC de la Vallée de Villé</t>
  </si>
  <si>
    <t>CC de la Basse-Zorn</t>
  </si>
  <si>
    <t>CC du Pays de Wissembourg</t>
  </si>
  <si>
    <t>CC du Pays de la Zorn</t>
  </si>
  <si>
    <t>CC de Sélestat</t>
  </si>
  <si>
    <t>CC de la Région de Molsheim-Mutzig</t>
  </si>
  <si>
    <t>CC du Pays de Sainte-Odile</t>
  </si>
  <si>
    <t>CC du Pays de Niederbronn-les-Bains</t>
  </si>
  <si>
    <t>68 - Haut-Rhin</t>
  </si>
  <si>
    <t>CA Mulhouse Alsace Agglomération</t>
  </si>
  <si>
    <t>CA Saint-Louis Agglomération</t>
  </si>
  <si>
    <t>CA Colmar Agglomération</t>
  </si>
  <si>
    <t>CC de Thann-Cernay</t>
  </si>
  <si>
    <t>CC Pays Rhin - Brisach</t>
  </si>
  <si>
    <t>CC Sud Alsace Largue</t>
  </si>
  <si>
    <t>CC Sundgau</t>
  </si>
  <si>
    <t>CC de la Vallée de Saint-Amarin</t>
  </si>
  <si>
    <t>CC du Val d'Argent</t>
  </si>
  <si>
    <t>CC du Centre du Haut-Rhin</t>
  </si>
  <si>
    <t>CC du Pays de Rouffach, Vignobles et Châteaux</t>
  </si>
  <si>
    <t>CC de la Vallée de Kaysersberg</t>
  </si>
  <si>
    <t>CC de la Région de Guebwiller</t>
  </si>
  <si>
    <t>CC du Pays de Ribeauvillé</t>
  </si>
  <si>
    <t>CC de la Vallée de Munster</t>
  </si>
  <si>
    <t>CC de la Vallée de la Doller et du Soultzbach</t>
  </si>
  <si>
    <t>69 - Rhône</t>
  </si>
  <si>
    <t>CA de l'Ouest Rhodanien</t>
  </si>
  <si>
    <t>CA Villefranche Beaujolais Saône</t>
  </si>
  <si>
    <t>CC Beaujolais Pierres Dorées</t>
  </si>
  <si>
    <t>CC des Monts du Lyonnais</t>
  </si>
  <si>
    <t>CC Saône-Beaujolais</t>
  </si>
  <si>
    <t>CC de l'Est Lyonnais (CCEL)</t>
  </si>
  <si>
    <t>CC du Pays de l'Arbresle (CCPA)</t>
  </si>
  <si>
    <t>CC des Vallons du Lyonnais (CCVL)</t>
  </si>
  <si>
    <t>CC du Pays Mornantais (COPAMO)</t>
  </si>
  <si>
    <t>CC de la Vallée du Garon (CCVG)</t>
  </si>
  <si>
    <t>CC du Pays de l'Ozon</t>
  </si>
  <si>
    <t>Métropole de Lyon</t>
  </si>
  <si>
    <t>MET69</t>
  </si>
  <si>
    <t>70 - Haute-Saône</t>
  </si>
  <si>
    <t>CA de Vesoul</t>
  </si>
  <si>
    <t>CC des Hauts du Val de Saône</t>
  </si>
  <si>
    <t>CC Val de Gray</t>
  </si>
  <si>
    <t>CC de la Haute Comté</t>
  </si>
  <si>
    <t>CC du Pays de Montbozon et du Chanois</t>
  </si>
  <si>
    <t>CC du Triangle Vert</t>
  </si>
  <si>
    <t>CC Terres de Saône</t>
  </si>
  <si>
    <t>CC du Val Marnaysien</t>
  </si>
  <si>
    <t>CC des Combes</t>
  </si>
  <si>
    <t>CC des Quatre Rivières</t>
  </si>
  <si>
    <t>CC du Pays de Lure</t>
  </si>
  <si>
    <t>CC des Monts de Gy</t>
  </si>
  <si>
    <t>CC du Pays Riolais</t>
  </si>
  <si>
    <t>CC du Pays de Villersexel</t>
  </si>
  <si>
    <t>CC du Pays d'Héricourt</t>
  </si>
  <si>
    <t>CC du Pays de Luxeuil</t>
  </si>
  <si>
    <t>CC Rahin et Chérimont</t>
  </si>
  <si>
    <t>CC des 1000 étangs</t>
  </si>
  <si>
    <t>71 - Saône-et-Loire</t>
  </si>
  <si>
    <t>CU Le Creusot Montceau-les-Mines</t>
  </si>
  <si>
    <t>CA Mâconnais Beaujolais Agglomération</t>
  </si>
  <si>
    <t>CA Le Grand Chalon</t>
  </si>
  <si>
    <t>CC Saône Doubs Bresse</t>
  </si>
  <si>
    <t>CC du Clunisois</t>
  </si>
  <si>
    <t>CC Bresse Revermont 71</t>
  </si>
  <si>
    <t>CC Mâconnais - Tournugeois</t>
  </si>
  <si>
    <t>CC Entre Arroux, Loire et Somme</t>
  </si>
  <si>
    <t>CC du Grand Autunois Morvan</t>
  </si>
  <si>
    <t>CC La Clayette Chauffailles en Brionnais</t>
  </si>
  <si>
    <t>CC Terres de Bresse</t>
  </si>
  <si>
    <t>CC Bresse Louhannaise Intercom'</t>
  </si>
  <si>
    <t>CC Saint Cyr Mère Boitier entre Charolais et Mâconnais</t>
  </si>
  <si>
    <t>CC Le Grand Charolais</t>
  </si>
  <si>
    <t>CC de Marcigny</t>
  </si>
  <si>
    <t>CC Bresse Nord Intercom'</t>
  </si>
  <si>
    <t>CC Entre Saône et Grosne</t>
  </si>
  <si>
    <t>CC du Canton de Semur en Brionnais</t>
  </si>
  <si>
    <t>CC  Sud Côte Chalonnaise</t>
  </si>
  <si>
    <t>72 - Sarthe</t>
  </si>
  <si>
    <t>CU Le Mans Métropole</t>
  </si>
  <si>
    <t>CC Loué - Brûlon - Noyen</t>
  </si>
  <si>
    <t>CC Maine Coeur de Sarthe</t>
  </si>
  <si>
    <t>CC Loir-Lucé-Bercé</t>
  </si>
  <si>
    <t>CC Maine Saosnois</t>
  </si>
  <si>
    <t>CC Le Gesnois Bilurien</t>
  </si>
  <si>
    <t>CC des Vallées de la Braye et de l'Anille</t>
  </si>
  <si>
    <t>CC Haute Sarthe Alpes Mancelles</t>
  </si>
  <si>
    <t>CC de la Champagne Conlinoise et du Pays de Sillé</t>
  </si>
  <si>
    <t>CC Sud Sarthe</t>
  </si>
  <si>
    <t>CC de Sablé-sur-Sarthe</t>
  </si>
  <si>
    <t>CC du Pays Fléchois</t>
  </si>
  <si>
    <t>CC du Sud Est du Pays Manceau</t>
  </si>
  <si>
    <t>CC Orée de Bercé - Belinois</t>
  </si>
  <si>
    <t>CC du Val de Sarthe</t>
  </si>
  <si>
    <t>CC du Pays de l'Huisne Sarthoise</t>
  </si>
  <si>
    <t>73 - Savoie</t>
  </si>
  <si>
    <t>CA Grand Lac</t>
  </si>
  <si>
    <t>CA Arlysère</t>
  </si>
  <si>
    <t>CA du Grand Chambéry</t>
  </si>
  <si>
    <t>CC Coeur de Tarentaise</t>
  </si>
  <si>
    <t xml:space="preserve">CC Val Vanoise </t>
  </si>
  <si>
    <t>CC Coeur de Savoie</t>
  </si>
  <si>
    <t>CC Haute Maurienne Vanoise</t>
  </si>
  <si>
    <t>CC Coeur de Maurienne Arvan</t>
  </si>
  <si>
    <t>CC des Vallées d'Aigueblanche</t>
  </si>
  <si>
    <t>CC de Haute-Tarentaise</t>
  </si>
  <si>
    <t>CC de Yenne</t>
  </si>
  <si>
    <t>CC du Canton de La Chambre</t>
  </si>
  <si>
    <t>CC Maurienne Galibier</t>
  </si>
  <si>
    <t>CC Val Guiers</t>
  </si>
  <si>
    <t>CC du Lac d'Aiguebelette (CCLA)</t>
  </si>
  <si>
    <t>CC Porte de Maurienne</t>
  </si>
  <si>
    <t>CC Les Versants d'Aime</t>
  </si>
  <si>
    <t>74 - Haute-Savoie</t>
  </si>
  <si>
    <t>CA Annemasse-Les Voirons-Agglomération</t>
  </si>
  <si>
    <t>CA du Grand Annecy</t>
  </si>
  <si>
    <t>CA Thonon Agglomération</t>
  </si>
  <si>
    <t>CC Faucigny-Glières</t>
  </si>
  <si>
    <t>CC de la Vallée de Chamonix-Mont-Blanc</t>
  </si>
  <si>
    <t>CC Cluses-Arve et Montagnes</t>
  </si>
  <si>
    <t>CC des Montagnes du Giffre</t>
  </si>
  <si>
    <t>CC Pays du Mont-Blanc</t>
  </si>
  <si>
    <t>CC Usses et Rhône</t>
  </si>
  <si>
    <t>CC Pays d'Evian Vallée d'Abondance</t>
  </si>
  <si>
    <t>CC de la Vallée Verte</t>
  </si>
  <si>
    <t>CC du Pays de Cruseilles</t>
  </si>
  <si>
    <t>CC Fier et Usses</t>
  </si>
  <si>
    <t>CC Arve et Salève</t>
  </si>
  <si>
    <t>CC des Vallées de Thônes</t>
  </si>
  <si>
    <t>CC du Haut-Chablais</t>
  </si>
  <si>
    <t>CC du Genevois</t>
  </si>
  <si>
    <t>CC du Pays Rochois</t>
  </si>
  <si>
    <t>CC Rumilly Terre de Savoie</t>
  </si>
  <si>
    <t>CC des sources du lac d'Annecy</t>
  </si>
  <si>
    <t>11 - Île-de-France</t>
  </si>
  <si>
    <t>75 - Paris</t>
  </si>
  <si>
    <t>Métropole du Grand Paris</t>
  </si>
  <si>
    <t>76 - Seine-Maritime</t>
  </si>
  <si>
    <t>Métropole Rouen Normandie</t>
  </si>
  <si>
    <t>Le Havre Seine Métropole</t>
  </si>
  <si>
    <t xml:space="preserve">CA Caux Seine Agglo </t>
  </si>
  <si>
    <t>CA Fécamp Caux Littoral Agglomération</t>
  </si>
  <si>
    <t>CA de la Région Dieppoise</t>
  </si>
  <si>
    <t>CC Terroir de Caux</t>
  </si>
  <si>
    <t>CC interrégionale Aumale - Blangy-sur-Bresle</t>
  </si>
  <si>
    <t>CC des 4 rivières</t>
  </si>
  <si>
    <t>CC de la Côte d'Albâtre</t>
  </si>
  <si>
    <t>CC Plateau de Caux-Doudeville-Yerville</t>
  </si>
  <si>
    <t>CC Communauté Bray-Eawy</t>
  </si>
  <si>
    <t>CC inter-Caux-Vexin</t>
  </si>
  <si>
    <t>CC Campagne-de-Caux</t>
  </si>
  <si>
    <t>CC des Villes Soeurs</t>
  </si>
  <si>
    <t>CC de Londinières</t>
  </si>
  <si>
    <t>CC Yvetot Normandie</t>
  </si>
  <si>
    <t>CC Caux - Austreberthe</t>
  </si>
  <si>
    <t>CC Falaises du Talou</t>
  </si>
  <si>
    <t>77 - Seine-et-Marne</t>
  </si>
  <si>
    <t>CA Paris - Vallée de la Marne</t>
  </si>
  <si>
    <t>CA du Pays de Meaux</t>
  </si>
  <si>
    <t>CA du Pays de Fontainebleau</t>
  </si>
  <si>
    <t>CA Coulommiers Pays de Brie</t>
  </si>
  <si>
    <t>CA Melun Val de Seine</t>
  </si>
  <si>
    <t>CA Val d'Europe Agglomération</t>
  </si>
  <si>
    <t>CA Marne et Gondoire</t>
  </si>
  <si>
    <t>CC Les Portes Briardes Entre Villes et Forêts</t>
  </si>
  <si>
    <t>CC Pays de Nemours</t>
  </si>
  <si>
    <t>CC Gâtinais Val de Loing</t>
  </si>
  <si>
    <t>CC Plaines et Monts de France</t>
  </si>
  <si>
    <t>CC du Provinois</t>
  </si>
  <si>
    <t>CC Bassée-Montois</t>
  </si>
  <si>
    <t>CC Brie des Rivières et Châteaux</t>
  </si>
  <si>
    <t>CC des Deux Morin</t>
  </si>
  <si>
    <t>CC Val Briard</t>
  </si>
  <si>
    <t>CC Moret Seine et Loing</t>
  </si>
  <si>
    <t>CC du Pays de l'Ourcq</t>
  </si>
  <si>
    <t>CC Pays de Montereau</t>
  </si>
  <si>
    <t>CC l'Orée de la Brie</t>
  </si>
  <si>
    <t>CC Brie Nangissienne</t>
  </si>
  <si>
    <t>78 - Yvelines</t>
  </si>
  <si>
    <t>CU Grand Paris Seine et Oise</t>
  </si>
  <si>
    <t>CA Saint Germain Boucles de Seine</t>
  </si>
  <si>
    <t>CA de Saint Quentin en Yvelines</t>
  </si>
  <si>
    <t>CA Rambouillet Territoires</t>
  </si>
  <si>
    <t>CA Versailles Grand Parc (CAVGP)</t>
  </si>
  <si>
    <t>CC de la Haute Vallée de Chevreuse</t>
  </si>
  <si>
    <t>CC Gally Mauldre</t>
  </si>
  <si>
    <t>CC Les Portes de l'Ile de France</t>
  </si>
  <si>
    <t>CC du Pays Houdanais (CCPH)</t>
  </si>
  <si>
    <t>CC Coeur d'Yvelines</t>
  </si>
  <si>
    <t>79 - Deux-Sèvres</t>
  </si>
  <si>
    <t>CA du Bocage Bressuirais</t>
  </si>
  <si>
    <t>CA du Niortais</t>
  </si>
  <si>
    <t>CC de Parthenay-Gâtine</t>
  </si>
  <si>
    <t>CC Airvaudais-Val du Thouet</t>
  </si>
  <si>
    <t>CC Haut Val de Sèvre</t>
  </si>
  <si>
    <t>CC Val de Gâtine</t>
  </si>
  <si>
    <t>CC Mellois en Poitou</t>
  </si>
  <si>
    <t>CC du Thouarsais</t>
  </si>
  <si>
    <t>80 - Somme</t>
  </si>
  <si>
    <t>CA de la Baie de Somme</t>
  </si>
  <si>
    <t>CA Amiens Métropole</t>
  </si>
  <si>
    <t>CC de la Haute Somme (Combles - Péronne - Roisel)</t>
  </si>
  <si>
    <t>CC Terre de Picardie</t>
  </si>
  <si>
    <t>CC Ponthieu-Marquenterre</t>
  </si>
  <si>
    <t>CC du Vimeu</t>
  </si>
  <si>
    <t>CC du Territoire Nord Picardie</t>
  </si>
  <si>
    <t>CC Avre Luce Noye</t>
  </si>
  <si>
    <t>CC du Grand Roye</t>
  </si>
  <si>
    <t>CC de l'Est de la Somme</t>
  </si>
  <si>
    <t>CC Somme Sud-Ouest</t>
  </si>
  <si>
    <t>CC Nièvre et Somme</t>
  </si>
  <si>
    <t>CC du Val de Somme</t>
  </si>
  <si>
    <t>CC du Pays du Coquelicot</t>
  </si>
  <si>
    <t>81 - Tarn</t>
  </si>
  <si>
    <t>CA Gaillac-Graulhet</t>
  </si>
  <si>
    <t>CA de Castres Mazamet</t>
  </si>
  <si>
    <t>CA de l'Albigeois (C2A)</t>
  </si>
  <si>
    <t>CC Tarn-Agout</t>
  </si>
  <si>
    <t>CC des Monts d'Alban et du Villefranchois</t>
  </si>
  <si>
    <t>CC Centre Tarn</t>
  </si>
  <si>
    <t>CC du Lautrécois et du Pays d'Agout</t>
  </si>
  <si>
    <t>CC du Cordais et du Causse (4 C)</t>
  </si>
  <si>
    <t>CC Carmausin-Ségala</t>
  </si>
  <si>
    <t>CC des Monts de Lacaune et de la Montagne du Haut Languedoc</t>
  </si>
  <si>
    <t>CC Sidobre Vals et Plateaux</t>
  </si>
  <si>
    <t>CC du Sor et de l'Agout</t>
  </si>
  <si>
    <t>CC Val 81</t>
  </si>
  <si>
    <t>CC Thoré Montagne Noire</t>
  </si>
  <si>
    <t>82 - Tarn-et-Garonne</t>
  </si>
  <si>
    <t>CA Grand Montauban</t>
  </si>
  <si>
    <t>CC du Pays de Serres en Quercy</t>
  </si>
  <si>
    <t>CC Terres des Confluences</t>
  </si>
  <si>
    <t>CC Grand Sud Tarn et Garonne</t>
  </si>
  <si>
    <t>CC Quercy Vert-Aveyron</t>
  </si>
  <si>
    <t>CC Coteaux et Plaines du Pays Lafrançaisain</t>
  </si>
  <si>
    <t>CC des Deux Rives</t>
  </si>
  <si>
    <t>CC du Quercy Caussadais</t>
  </si>
  <si>
    <t>CC de la Lomagne Tarn-et-Garonnaise</t>
  </si>
  <si>
    <t>CC du Quercy Rouergue et des Gorges de l'Aveyron</t>
  </si>
  <si>
    <t>83 - Var</t>
  </si>
  <si>
    <t>Métropole Toulon-Provence-Méditerranée</t>
  </si>
  <si>
    <t>CA Var Esterel Méditerranée (CAVEM)</t>
  </si>
  <si>
    <t>CA de la Provence Verte</t>
  </si>
  <si>
    <t>CA Sud Sainte Baume</t>
  </si>
  <si>
    <t>Dracénie Provence Verdon agglomération</t>
  </si>
  <si>
    <t>CC du Pays de Fayence</t>
  </si>
  <si>
    <t>CC Méditerranée Porte des Maures</t>
  </si>
  <si>
    <t>CC du Golfe de Saint-Tropez</t>
  </si>
  <si>
    <t>CC Provence Verdon</t>
  </si>
  <si>
    <t>CC Lacs et Gorges du Verdon</t>
  </si>
  <si>
    <t>CC de la Vallée du Gapeau</t>
  </si>
  <si>
    <t>CC Coeur du Var</t>
  </si>
  <si>
    <t>84 - Vaucluse</t>
  </si>
  <si>
    <t>CA Luberon Monts de Vaucluse</t>
  </si>
  <si>
    <t>CA Ventoux-Comtat-Venaissin (COVE)</t>
  </si>
  <si>
    <t>CA du Grand Avignon (COGA)</t>
  </si>
  <si>
    <t>CC Rhône Lez Provence</t>
  </si>
  <si>
    <t>CC Ventoux Sud</t>
  </si>
  <si>
    <t>CC Pays d'Apt-Luberon</t>
  </si>
  <si>
    <t>CC Enclave des Papes-Pays de Grignan</t>
  </si>
  <si>
    <t>CC Aygues-Ouvèze en Provence (CCAOP)</t>
  </si>
  <si>
    <t>CC du Pays Réuni d'Orange</t>
  </si>
  <si>
    <t>CC Territoriale Sud-Luberon</t>
  </si>
  <si>
    <t>CC des Sorgues du Comtat</t>
  </si>
  <si>
    <t>CC du Pays des Sorgues et des Monts de Vaucluse</t>
  </si>
  <si>
    <t>CC Vaison Ventoux</t>
  </si>
  <si>
    <t>85 - Vendée</t>
  </si>
  <si>
    <t>CA Les Sables d'Olonne Agglomération</t>
  </si>
  <si>
    <t>CA La Roche sur Yon - Agglomération</t>
  </si>
  <si>
    <t>CC du Pays de St Gilles-Croix-de-Vie</t>
  </si>
  <si>
    <t>CC Terres de Montaigu, CC Montaigu-Rocheservière</t>
  </si>
  <si>
    <t>CC Challans-Gois Communauté</t>
  </si>
  <si>
    <t>CC Vendée Grand Littoral</t>
  </si>
  <si>
    <t>CC du Pays de Saint-Fulgent - Les Essarts</t>
  </si>
  <si>
    <t>CC du Pays de Fontenay-Vendée</t>
  </si>
  <si>
    <t>CC de Vie et Boulogne</t>
  </si>
  <si>
    <t>CC Sud Vendée Littoral</t>
  </si>
  <si>
    <t>CC de l'Ile de Noirmoutier</t>
  </si>
  <si>
    <t>CC Océan Marais de Monts</t>
  </si>
  <si>
    <t>CC Pays de Chantonnay</t>
  </si>
  <si>
    <t>CC du Pays de la Châtaigneraie</t>
  </si>
  <si>
    <t>CC du Pays de Pouzauges</t>
  </si>
  <si>
    <t>CC du Pays des Achards</t>
  </si>
  <si>
    <t>CC Vendée, Sèvre, Autise</t>
  </si>
  <si>
    <t>CC du Pays des Herbiers</t>
  </si>
  <si>
    <t>CC du Pays de Mortagne</t>
  </si>
  <si>
    <t>86 - Vienne</t>
  </si>
  <si>
    <t>CU du Grand Poitiers</t>
  </si>
  <si>
    <t>CA Grand Châtellerault</t>
  </si>
  <si>
    <t>CC des Vallées du Clain</t>
  </si>
  <si>
    <t>CC du Haut-Poitou</t>
  </si>
  <si>
    <t>CC du Civraisien en Poitou</t>
  </si>
  <si>
    <t>CC Vienne et Gartempe</t>
  </si>
  <si>
    <t>CC du Pays Loudunais</t>
  </si>
  <si>
    <t>87 - Haute-Vienne</t>
  </si>
  <si>
    <t>CU Limoges Métropole</t>
  </si>
  <si>
    <t>CC Briance Sud Haute Vienne</t>
  </si>
  <si>
    <t>CC Porte Océane du Limousin</t>
  </si>
  <si>
    <t>CC Elan Limousin Avenir Nature</t>
  </si>
  <si>
    <t>CC Ouest Limousin</t>
  </si>
  <si>
    <t>CC Pays de Nexon Monts de Chalus</t>
  </si>
  <si>
    <t>CC Haut Limousin en Marche</t>
  </si>
  <si>
    <t>CC du Pays de Saint Yrieix</t>
  </si>
  <si>
    <t>CC Gartempe - Saint Pardoux</t>
  </si>
  <si>
    <t>CC du Val de Vienne</t>
  </si>
  <si>
    <t>CC Briance-Combade</t>
  </si>
  <si>
    <t>CC des Portes de Vassivière</t>
  </si>
  <si>
    <t>CC de Noblat</t>
  </si>
  <si>
    <t>88 - Vosges</t>
  </si>
  <si>
    <t>CA d'Epinal</t>
  </si>
  <si>
    <t>CA de Saint-Dié-des-Vosges</t>
  </si>
  <si>
    <t>CC de la Région de Rambervillers</t>
  </si>
  <si>
    <t>CC des Ballons des Hautes-Vosges</t>
  </si>
  <si>
    <t>CC Bruyères-Vallons des Vosges</t>
  </si>
  <si>
    <t>CC de Mirecourt Dompaire</t>
  </si>
  <si>
    <t>CC de la Porte des Vosges Méridionales</t>
  </si>
  <si>
    <t>CC de l'Ouest Vosgien</t>
  </si>
  <si>
    <t>CC Terre d'Eau</t>
  </si>
  <si>
    <t>CC des Vosges côté Sud Ouest</t>
  </si>
  <si>
    <t>CC des Hautes Vosges</t>
  </si>
  <si>
    <t>89 - Yonne</t>
  </si>
  <si>
    <t>CA de l'Auxerrois</t>
  </si>
  <si>
    <t>CA du Grand Sénonais</t>
  </si>
  <si>
    <t>CC Le Tonnerrois en Bourgogne</t>
  </si>
  <si>
    <t>CC du Serein</t>
  </si>
  <si>
    <t>CC Avallon, Vézelay, Morvan</t>
  </si>
  <si>
    <t>CC Chablis Villages et Terroirs</t>
  </si>
  <si>
    <t>CC de Puisaye-Forterre</t>
  </si>
  <si>
    <t>CC Serein et Armance</t>
  </si>
  <si>
    <t>CC de l'Agglomération Migennoise</t>
  </si>
  <si>
    <t>CC de l'Aillantais</t>
  </si>
  <si>
    <t>CC de la Vanne et du Pays d'Othe</t>
  </si>
  <si>
    <t>CC du Gâtinais en Bourgogne</t>
  </si>
  <si>
    <t>CC Yonne Nord</t>
  </si>
  <si>
    <t>CC du Jovinien</t>
  </si>
  <si>
    <t>90 - Territoire de Belfort</t>
  </si>
  <si>
    <t>CA Grand Belfort</t>
  </si>
  <si>
    <t>CC des Vosges du Sud</t>
  </si>
  <si>
    <t>CC du Sud Territoire</t>
  </si>
  <si>
    <t>91 - Essonne</t>
  </si>
  <si>
    <t>CA Etampois Sud Essonne</t>
  </si>
  <si>
    <t>CA Communauté Paris-Saclay</t>
  </si>
  <si>
    <t>CA Coeur d'Essonne Agglomération</t>
  </si>
  <si>
    <t>CA Val d'Yerres Val de Seine</t>
  </si>
  <si>
    <t>CA Grand Paris Sud Seine Essonne Sénart</t>
  </si>
  <si>
    <t>CC du Pays de Limours (CCPL)</t>
  </si>
  <si>
    <t>CC des 2 Vallées</t>
  </si>
  <si>
    <t>CC du Val d'Essonne (CCVE)</t>
  </si>
  <si>
    <t>CC Entre Juine et Renarde (CCEJR)</t>
  </si>
  <si>
    <t>CC le Dourdannais en Hurepoix (CCDH)</t>
  </si>
  <si>
    <t>92 - Hauts-de-Seine</t>
  </si>
  <si>
    <t>Vallée Sud-Grand Paris</t>
  </si>
  <si>
    <t>EPT</t>
  </si>
  <si>
    <t>Grand Paris Seine Ouest</t>
  </si>
  <si>
    <t>Paris Ouest La Défense</t>
  </si>
  <si>
    <t>Boucle Nord de Seine</t>
  </si>
  <si>
    <t>93 - Seine-Saint-Denis</t>
  </si>
  <si>
    <t>Plaine Commune</t>
  </si>
  <si>
    <t>Est Ensemble</t>
  </si>
  <si>
    <t>Paris Terres d'Envol</t>
  </si>
  <si>
    <t>Grand Paris Grand Est</t>
  </si>
  <si>
    <t>94 - Val-de-Marne</t>
  </si>
  <si>
    <t>#ParisEstMarne&amp;Bois</t>
  </si>
  <si>
    <t>Grand Paris Sud Est Avenir</t>
  </si>
  <si>
    <t>Grand-Orly Seine Bièvre</t>
  </si>
  <si>
    <t>95 - Val-d'Oise</t>
  </si>
  <si>
    <t>CA Roissy Pays de France</t>
  </si>
  <si>
    <t>CA Plaine Vallée</t>
  </si>
  <si>
    <t>CA Val Parisis</t>
  </si>
  <si>
    <t>CA de Cergy-Pontoise</t>
  </si>
  <si>
    <t>CC Vexin Centre</t>
  </si>
  <si>
    <t>CC Carnelle Pays-de-France</t>
  </si>
  <si>
    <t>CC Sausseron Impressionnistes</t>
  </si>
  <si>
    <t>CC de la Vallée de l'Oise et des Trois Forêts</t>
  </si>
  <si>
    <t>CC du Haut Val d'Oise</t>
  </si>
  <si>
    <t>CC du Vexin-Val de Seine</t>
  </si>
  <si>
    <t>01 - Guadeloupe</t>
  </si>
  <si>
    <t>971 - Guadeloupe</t>
  </si>
  <si>
    <t>CA CAP Excellence</t>
  </si>
  <si>
    <t>CA La Riviéra du Levant</t>
  </si>
  <si>
    <t>CA du Nord Grande Terre</t>
  </si>
  <si>
    <t>CA du Nord Basse-Terre</t>
  </si>
  <si>
    <t>CA Grand Sud Caraïbe</t>
  </si>
  <si>
    <t>CC de Marie-Galante</t>
  </si>
  <si>
    <t>02 - Martinique</t>
  </si>
  <si>
    <t>972 - Martinique</t>
  </si>
  <si>
    <t>CA du Pays Nord Martinique</t>
  </si>
  <si>
    <t>CA de l'Espace Sud de la Martinique</t>
  </si>
  <si>
    <t>CA du Centre de la Martinique</t>
  </si>
  <si>
    <t>03 - Guyane</t>
  </si>
  <si>
    <t>973 - Guyane</t>
  </si>
  <si>
    <t>CA du Centre Littoral</t>
  </si>
  <si>
    <t>CC des Savanes</t>
  </si>
  <si>
    <t>CC de l'Ouest Guyanais</t>
  </si>
  <si>
    <t>CC de l'Est Guyanais</t>
  </si>
  <si>
    <t>04 - La Réunion</t>
  </si>
  <si>
    <t>974 - La Réunion</t>
  </si>
  <si>
    <t>CA CIVIS (Communauté Intercommunale des VIlles Solidaires)</t>
  </si>
  <si>
    <t>CA du Sud</t>
  </si>
  <si>
    <t>CA Intercommunale de la Réunion Est (CIREST)</t>
  </si>
  <si>
    <t>CA Territoire de la Côte Ouest (TCO)</t>
  </si>
  <si>
    <t>CA Intercommunale du Nord de la Réunion (CINOR)</t>
  </si>
  <si>
    <t>06 - Mayotte</t>
  </si>
  <si>
    <t>976 - Mayotte</t>
  </si>
  <si>
    <t>CA de Dembeni / Mamoudzou</t>
  </si>
  <si>
    <t>CC de Petite-Terre</t>
  </si>
  <si>
    <t>CC du Centre-Ouest</t>
  </si>
  <si>
    <t>CC du Nord de Mayotte</t>
  </si>
  <si>
    <t>CC du Sud</t>
  </si>
  <si>
    <t>Structure porteuse</t>
  </si>
  <si>
    <t>Obligé/volontaire</t>
  </si>
  <si>
    <t>Lancement démarche
(0/1)</t>
  </si>
  <si>
    <t>Date  lancement</t>
  </si>
  <si>
    <t>Date avis AE</t>
  </si>
  <si>
    <t>Date avis Etat</t>
  </si>
  <si>
    <t xml:space="preserve">Date approbation </t>
  </si>
  <si>
    <t>Publication Territoires et climat
(0/1)</t>
  </si>
  <si>
    <t>non-obligé</t>
  </si>
  <si>
    <t>Obligé</t>
  </si>
  <si>
    <t>Volontaire</t>
  </si>
  <si>
    <t>n.c.</t>
  </si>
  <si>
    <t>s.o.</t>
  </si>
  <si>
    <t>PNR du Gâtinais-Français</t>
  </si>
  <si>
    <t>tacite</t>
  </si>
  <si>
    <t>volontaire</t>
  </si>
  <si>
    <t>non connu</t>
  </si>
  <si>
    <t>Commune de Paris</t>
  </si>
  <si>
    <t>PETR Briançonnais</t>
  </si>
  <si>
    <t>PETR Grand Briançonnais</t>
  </si>
  <si>
    <t>PETR Pays d'Arles</t>
  </si>
  <si>
    <t>SCoT Provence Verte Verdon</t>
  </si>
  <si>
    <t>SCoT Cavaillon</t>
  </si>
  <si>
    <t>CC du Pays Dunois</t>
  </si>
  <si>
    <t>CC du Pays Sostranien</t>
  </si>
  <si>
    <t>CC Bénevent Grand Bourg</t>
  </si>
  <si>
    <t>SCOT Bergeracois</t>
  </si>
  <si>
    <t>Hors délai</t>
  </si>
  <si>
    <t>en cours</t>
  </si>
  <si>
    <t>SCOT Bassin Arcachon</t>
  </si>
  <si>
    <t>SCOT Sud Gironde</t>
  </si>
  <si>
    <t>SMERSCOT</t>
  </si>
  <si>
    <t>Pas d’avis</t>
  </si>
  <si>
    <t>?</t>
  </si>
  <si>
    <t>PETR Pays de Gâtine</t>
  </si>
  <si>
    <t>Pôle Métropolitain Caen Normandie Métropole</t>
  </si>
  <si>
    <t>SM Bessin Urbanisme</t>
  </si>
  <si>
    <t>0</t>
  </si>
  <si>
    <t>obligé</t>
  </si>
  <si>
    <t>PETR DIEPPOIS</t>
  </si>
  <si>
    <t>Pays de Bray</t>
  </si>
  <si>
    <t>PETR pays PlateauCAUX-MARITIME</t>
  </si>
  <si>
    <t>En cours</t>
  </si>
  <si>
    <t>PNR Aubrac</t>
  </si>
  <si>
    <t>09/2019</t>
  </si>
  <si>
    <t>10/2019</t>
  </si>
  <si>
    <t>PETR du Perche</t>
  </si>
  <si>
    <t>SM Loire Nature Tourraine</t>
  </si>
  <si>
    <t>Entente des deux CC</t>
  </si>
  <si>
    <t>PETR Montargois en Gatinais</t>
  </si>
  <si>
    <t>PETR du Pithiverais</t>
  </si>
  <si>
    <t>PETR Forêt d’Orléans Loire Sologne</t>
  </si>
  <si>
    <t xml:space="preserve">SCoT Vallée de l’Ariège </t>
  </si>
  <si>
    <t>PETR Pays Lauragais</t>
  </si>
  <si>
    <t>PETR Centre Ouest Aveyron</t>
  </si>
  <si>
    <t>PNR Grands Causses</t>
  </si>
  <si>
    <t>SCOT Nord Toulousain</t>
  </si>
  <si>
    <t>PETR Sud toulousain</t>
  </si>
  <si>
    <t>PETR Cominges Pyrénées</t>
  </si>
  <si>
    <t>PETR Portes de Gascogne</t>
  </si>
  <si>
    <t>non rendu</t>
  </si>
  <si>
    <t>SYDEL Pays Coeur d’Hérault</t>
  </si>
  <si>
    <t xml:space="preserve">Pays Pyrénées-Méditerranée </t>
  </si>
  <si>
    <t>PETR Albigeois et Bastides</t>
  </si>
  <si>
    <t>PETR Pays Midi Quercy</t>
  </si>
  <si>
    <t>11/2018</t>
  </si>
  <si>
    <t>04/2017</t>
  </si>
  <si>
    <t>PPBC</t>
  </si>
  <si>
    <t>PAN</t>
  </si>
  <si>
    <t>PSAC</t>
  </si>
  <si>
    <t>PSPP</t>
  </si>
  <si>
    <t>PRVGB</t>
  </si>
  <si>
    <t>SVC</t>
  </si>
  <si>
    <t>PETR de l’Union des communautés de communes du sud de l’Aisne</t>
  </si>
  <si>
    <t>PETR du Soissonnais et du Valois</t>
  </si>
  <si>
    <t>PETR du Pays du Cambrésis</t>
  </si>
  <si>
    <t>SM SCoT Sambre-Avesnois / Agence d’urbanisme et de développement de la Sambre</t>
  </si>
  <si>
    <t>SM SCoT Grand Douaisis</t>
  </si>
  <si>
    <t>SM de l’Oise Plateau Picard</t>
  </si>
  <si>
    <t>Pays des Sources et Vallées</t>
  </si>
  <si>
    <t>Pays du Boulonnais</t>
  </si>
  <si>
    <t>PETR Ternois 7 Vallées</t>
  </si>
  <si>
    <t>SM Baie de Somme 3 Vallées</t>
  </si>
  <si>
    <t>PM du Grand Amiénois</t>
  </si>
  <si>
    <t>PETR Coeur des Hauts-de-France</t>
  </si>
  <si>
    <t>Syndicat Mixte Pays du Haut-Doubs</t>
  </si>
  <si>
    <t>SCOT</t>
  </si>
  <si>
    <t>ZZZ</t>
  </si>
  <si>
    <t>86 - Vendée</t>
  </si>
  <si>
    <t>Ile d'Yeu</t>
  </si>
  <si>
    <t>Commune</t>
  </si>
  <si>
    <t>Tacite</t>
  </si>
  <si>
    <t>Pas d’avis ?</t>
  </si>
  <si>
    <t>20/12/2019</t>
  </si>
  <si>
    <t>06/12/2019</t>
  </si>
  <si>
    <t>15/11/2019</t>
  </si>
  <si>
    <t>26/12/2019</t>
  </si>
  <si>
    <t>PBMP</t>
  </si>
  <si>
    <t>INSERER la nouvellle CC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</si>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</sst>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trike/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CCFFFF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FF2FF"/>
        <bgColor rgb="FFCCFFFF"/>
      </patternFill>
    </fill>
    <fill>
      <patternFill patternType="solid">
        <fgColor rgb="FFFFFF00"/>
        <bgColor rgb="FFFFF2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00A933"/>
        <bgColor rgb="FF008000"/>
      </patternFill>
    </fill>
    <fill>
      <patternFill patternType="solid">
        <fgColor rgb="FFEF9B0F"/>
        <bgColor rgb="FFFFCC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94">
    <xf numFmtId="0" fontId="0" fillId="0" borderId="0" xfId="0"/>
    <xf numFmtId="1" fontId="0" fillId="0" borderId="0" xfId="0" applyNumberFormat="1"/>
    <xf numFmtId="0" fontId="3" fillId="3" borderId="1" xfId="1" applyFont="1" applyFill="1" applyBorder="1" applyAlignment="1">
      <alignment horizontal="left" wrapText="1"/>
    </xf>
    <xf numFmtId="14" fontId="3" fillId="3" borderId="1" xfId="1" applyNumberFormat="1" applyFont="1" applyFill="1" applyBorder="1" applyAlignment="1">
      <alignment horizontal="left" wrapText="1"/>
    </xf>
    <xf numFmtId="14" fontId="3" fillId="3" borderId="1" xfId="1" applyNumberFormat="1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Border="1" applyAlignment="1"/>
    <xf numFmtId="14" fontId="0" fillId="0" borderId="0" xfId="0" applyNumberFormat="1" applyBorder="1" applyAlignment="1"/>
    <xf numFmtId="0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0" borderId="0" xfId="0" applyFont="1" applyAlignment="1">
      <alignment wrapText="1"/>
    </xf>
    <xf numFmtId="14" fontId="1" fillId="2" borderId="1" xfId="0" applyNumberFormat="1" applyFont="1" applyFill="1" applyBorder="1" applyAlignment="1">
      <alignment horizontal="left"/>
    </xf>
    <xf numFmtId="0" fontId="4" fillId="6" borderId="2" xfId="2" applyFill="1" applyBorder="1"/>
    <xf numFmtId="14" fontId="4" fillId="6" borderId="2" xfId="2" applyNumberFormat="1" applyFill="1" applyBorder="1"/>
    <xf numFmtId="14" fontId="4" fillId="7" borderId="2" xfId="2" applyNumberFormat="1" applyFont="1" applyFill="1" applyBorder="1"/>
    <xf numFmtId="14" fontId="4" fillId="7" borderId="2" xfId="2" applyNumberFormat="1" applyFill="1" applyBorder="1"/>
    <xf numFmtId="0" fontId="4" fillId="7" borderId="2" xfId="2" applyFill="1" applyBorder="1"/>
    <xf numFmtId="14" fontId="4" fillId="6" borderId="2" xfId="2" applyNumberFormat="1" applyFont="1" applyFill="1" applyBorder="1"/>
    <xf numFmtId="14" fontId="4" fillId="4" borderId="2" xfId="2" applyNumberFormat="1" applyFill="1" applyBorder="1"/>
    <xf numFmtId="0" fontId="4" fillId="7" borderId="2" xfId="2" applyFont="1" applyFill="1" applyBorder="1"/>
    <xf numFmtId="1" fontId="1" fillId="2" borderId="1" xfId="0" applyNumberFormat="1" applyFont="1" applyFill="1" applyBorder="1" applyAlignment="1">
      <alignment horizontal="left"/>
    </xf>
    <xf numFmtId="14" fontId="4" fillId="9" borderId="0" xfId="2" applyNumberFormat="1" applyFill="1" applyBorder="1" applyAlignment="1">
      <alignment horizontal="center"/>
    </xf>
    <xf numFmtId="14" fontId="4" fillId="9" borderId="0" xfId="2" applyNumberFormat="1" applyFill="1" applyBorder="1"/>
    <xf numFmtId="0" fontId="4" fillId="9" borderId="0" xfId="2" applyFill="1" applyBorder="1"/>
    <xf numFmtId="14" fontId="0" fillId="0" borderId="0" xfId="0" applyNumberFormat="1" applyFont="1" applyAlignment="1">
      <alignment horizontal="center"/>
    </xf>
    <xf numFmtId="0" fontId="4" fillId="0" borderId="0" xfId="2"/>
    <xf numFmtId="14" fontId="4" fillId="0" borderId="0" xfId="2" applyNumberFormat="1"/>
    <xf numFmtId="1" fontId="4" fillId="0" borderId="0" xfId="2" applyNumberFormat="1"/>
    <xf numFmtId="0" fontId="4" fillId="0" borderId="0" xfId="2" applyAlignment="1">
      <alignment horizontal="center"/>
    </xf>
    <xf numFmtId="164" fontId="4" fillId="0" borderId="0" xfId="2" applyNumberFormat="1"/>
    <xf numFmtId="0" fontId="4" fillId="5" borderId="2" xfId="2" applyFill="1" applyBorder="1"/>
    <xf numFmtId="14" fontId="4" fillId="5" borderId="2" xfId="2" applyNumberFormat="1" applyFill="1" applyBorder="1"/>
    <xf numFmtId="14" fontId="4" fillId="5" borderId="2" xfId="2" applyNumberFormat="1" applyFont="1" applyFill="1" applyBorder="1"/>
    <xf numFmtId="1" fontId="4" fillId="5" borderId="2" xfId="2" applyNumberFormat="1" applyFill="1" applyBorder="1"/>
    <xf numFmtId="0" fontId="2" fillId="0" borderId="0" xfId="3" applyBorder="1"/>
    <xf numFmtId="14" fontId="2" fillId="0" borderId="0" xfId="3" applyNumberFormat="1" applyBorder="1"/>
    <xf numFmtId="1" fontId="2" fillId="0" borderId="0" xfId="3" applyNumberFormat="1" applyBorder="1"/>
    <xf numFmtId="0" fontId="4" fillId="9" borderId="0" xfId="2" applyFill="1" applyBorder="1" applyAlignment="1">
      <alignment horizontal="center"/>
    </xf>
    <xf numFmtId="14" fontId="4" fillId="10" borderId="0" xfId="2" applyNumberFormat="1" applyFill="1" applyBorder="1"/>
    <xf numFmtId="14" fontId="4" fillId="10" borderId="0" xfId="2" applyNumberFormat="1" applyFill="1" applyBorder="1" applyAlignment="1">
      <alignment horizontal="center"/>
    </xf>
    <xf numFmtId="0" fontId="4" fillId="10" borderId="0" xfId="2" applyFill="1" applyBorder="1" applyAlignment="1">
      <alignment horizontal="center"/>
    </xf>
    <xf numFmtId="164" fontId="0" fillId="0" borderId="0" xfId="0" applyNumberFormat="1" applyFont="1" applyAlignment="1">
      <alignment wrapText="1"/>
    </xf>
    <xf numFmtId="0" fontId="0" fillId="0" borderId="0" xfId="0" applyFont="1"/>
    <xf numFmtId="0" fontId="4" fillId="0" borderId="2" xfId="2" applyBorder="1"/>
    <xf numFmtId="14" fontId="4" fillId="0" borderId="2" xfId="2" applyNumberFormat="1" applyBorder="1"/>
    <xf numFmtId="1" fontId="4" fillId="0" borderId="2" xfId="2" applyNumberFormat="1" applyBorder="1"/>
    <xf numFmtId="164" fontId="4" fillId="11" borderId="2" xfId="2" applyNumberFormat="1" applyFill="1" applyBorder="1"/>
    <xf numFmtId="0" fontId="4" fillId="12" borderId="2" xfId="2" applyFill="1" applyBorder="1"/>
    <xf numFmtId="14" fontId="4" fillId="12" borderId="2" xfId="2" applyNumberFormat="1" applyFill="1" applyBorder="1"/>
    <xf numFmtId="0" fontId="5" fillId="0" borderId="0" xfId="2" applyFont="1"/>
    <xf numFmtId="14" fontId="0" fillId="13" borderId="0" xfId="0" applyNumberFormat="1" applyFill="1"/>
    <xf numFmtId="0" fontId="4" fillId="5" borderId="0" xfId="2" applyFill="1"/>
    <xf numFmtId="14" fontId="4" fillId="5" borderId="0" xfId="2" applyNumberFormat="1" applyFill="1"/>
    <xf numFmtId="1" fontId="0" fillId="0" borderId="0" xfId="0" applyNumberFormat="1" applyFont="1" applyAlignment="1">
      <alignment vertical="top" wrapText="1"/>
    </xf>
    <xf numFmtId="14" fontId="0" fillId="0" borderId="0" xfId="0" applyNumberFormat="1" applyFont="1" applyAlignment="1">
      <alignment vertical="top" wrapText="1"/>
    </xf>
    <xf numFmtId="14" fontId="0" fillId="0" borderId="0" xfId="0" applyNumberFormat="1" applyFont="1" applyAlignment="1">
      <alignment horizontal="center" vertical="top" wrapText="1"/>
    </xf>
    <xf numFmtId="1" fontId="0" fillId="0" borderId="0" xfId="0" applyNumberFormat="1" applyFont="1" applyAlignment="1">
      <alignment wrapText="1"/>
    </xf>
    <xf numFmtId="1" fontId="0" fillId="4" borderId="0" xfId="2" applyNumberFormat="1" applyFont="1" applyFill="1"/>
    <xf numFmtId="0" fontId="0" fillId="0" borderId="0" xfId="2" applyFont="1"/>
    <xf numFmtId="0" fontId="0" fillId="4" borderId="0" xfId="2" applyFont="1" applyFill="1"/>
    <xf numFmtId="0" fontId="6" fillId="0" borderId="0" xfId="2" applyFont="1"/>
    <xf numFmtId="14" fontId="6" fillId="0" borderId="0" xfId="2" applyNumberFormat="1" applyFont="1"/>
    <xf numFmtId="1" fontId="4" fillId="5" borderId="0" xfId="2" applyNumberFormat="1" applyFill="1"/>
    <xf numFmtId="1" fontId="4" fillId="6" borderId="2" xfId="2" applyNumberFormat="1" applyFill="1" applyBorder="1"/>
    <xf numFmtId="1" fontId="3" fillId="14" borderId="1" xfId="1" applyNumberFormat="1" applyFont="1" applyFill="1" applyBorder="1" applyAlignment="1">
      <alignment horizontal="left" wrapText="1"/>
    </xf>
    <xf numFmtId="0" fontId="7" fillId="15" borderId="0" xfId="0" applyFont="1" applyFill="1"/>
    <xf numFmtId="0" fontId="8" fillId="15" borderId="0" xfId="0" applyFont="1" applyFill="1"/>
    <xf numFmtId="0" fontId="0" fillId="13" borderId="0" xfId="0" applyFill="1"/>
    <xf numFmtId="14" fontId="0" fillId="0" borderId="0" xfId="0" applyNumberFormat="1" applyAlignment="1">
      <alignment horizontal="right"/>
    </xf>
    <xf numFmtId="14" fontId="4" fillId="0" borderId="0" xfId="2" applyNumberFormat="1" applyAlignment="1">
      <alignment horizontal="right"/>
    </xf>
    <xf numFmtId="14" fontId="0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/>
    </xf>
    <xf numFmtId="14" fontId="0" fillId="0" borderId="0" xfId="0" applyNumberFormat="1" applyFont="1" applyAlignment="1">
      <alignment horizontal="right" wrapText="1"/>
    </xf>
    <xf numFmtId="0" fontId="4" fillId="8" borderId="0" xfId="2" applyFill="1"/>
    <xf numFmtId="14" fontId="0" fillId="0" borderId="0" xfId="0" applyNumberFormat="1" applyFill="1"/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0" borderId="3" xfId="0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</cellXfs>
  <cellStyles count="4">
    <cellStyle name="Normal" xfId="0" builtinId="0"/>
    <cellStyle name="Normal 2" xfId="1"/>
    <cellStyle name="Normal 3" xfId="2"/>
    <cellStyle name="Texte explicatif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_Att&#233;nuation%20et%20politique%20climat/52_Leviers/523_Collectivit&#233;s%20et%20territorialisation/5232_PCAET/PCAET%20adopt&#233;s/2019_09/201909_Avancement_PCAET_remont&#233;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_Att&#233;nuation%20et%20politique%20climat/52_Leviers/523_Collectivit&#233;s%20et%20territorialisation/5232_PCAET/PCAET%20adopt&#233;s/2020_01/PCAET_012020_J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e à jour des données"/>
      <sheetName val="Données agrégées"/>
      <sheetName val="Statistiques régionales juin19"/>
      <sheetName val="Statistiques nationales juin19"/>
      <sheetName val="Auvergne Rhône Alpes"/>
      <sheetName val="Bourgogne France Comté"/>
      <sheetName val="Bretagne"/>
      <sheetName val="Centre Val de Loire"/>
      <sheetName val="Grand Est"/>
      <sheetName val="Hauts-de-France"/>
      <sheetName val="Ile de France"/>
      <sheetName val="Normandie"/>
      <sheetName val="Nouvelle Aquitaine"/>
      <sheetName val="Occitanie"/>
      <sheetName val="Pays de Loire"/>
      <sheetName val="Provence Alpes Côté d'Azur"/>
      <sheetName val="Corse"/>
      <sheetName val="Guadeloupe"/>
      <sheetName val="Martinique"/>
      <sheetName val="Guyane"/>
      <sheetName val="Réunion"/>
      <sheetName val="Mayot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>
            <v>242010056</v>
          </cell>
          <cell r="B2" t="str">
            <v>94 - Corse</v>
          </cell>
          <cell r="C2" t="str">
            <v>2A - Corse-du-Sud</v>
          </cell>
          <cell r="D2" t="str">
            <v>CA du Pays Ajaccien</v>
          </cell>
          <cell r="E2" t="str">
            <v>CA du Pays Ajaccien</v>
          </cell>
          <cell r="F2">
            <v>42735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A3">
            <v>200040764</v>
          </cell>
          <cell r="B3" t="str">
            <v>94 - Corse</v>
          </cell>
          <cell r="C3" t="str">
            <v>2A - Corse-du-Sud</v>
          </cell>
          <cell r="D3" t="str">
            <v>CC du Sud Corse</v>
          </cell>
          <cell r="E3" t="str">
            <v>CC du Sud Corse</v>
          </cell>
          <cell r="F3">
            <v>43465</v>
          </cell>
          <cell r="G3">
            <v>1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A4">
            <v>242000354</v>
          </cell>
          <cell r="B4" t="str">
            <v>94 - Corse</v>
          </cell>
          <cell r="C4" t="str">
            <v>2B - Haute-Corse</v>
          </cell>
          <cell r="D4" t="str">
            <v>CA de Bastia</v>
          </cell>
          <cell r="E4" t="str">
            <v>CA de Bastia</v>
          </cell>
          <cell r="F4">
            <v>42735</v>
          </cell>
          <cell r="G4">
            <v>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A5">
            <v>200036499</v>
          </cell>
          <cell r="B5" t="str">
            <v>94 - Corse</v>
          </cell>
          <cell r="C5" t="str">
            <v>2B - Haute-Corse</v>
          </cell>
          <cell r="D5" t="str">
            <v>CC de Marana-Golo</v>
          </cell>
          <cell r="E5" t="str">
            <v>CC de Marana-Golo</v>
          </cell>
          <cell r="F5">
            <v>43465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</sheetData>
      <sheetData sheetId="17">
        <row r="2">
          <cell r="A2">
            <v>200018653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CAET_012020"/>
    </sheetNames>
    <sheetDataSet>
      <sheetData sheetId="0"/>
      <sheetData sheetId="1">
        <row r="2">
          <cell r="A2">
            <v>200042935</v>
          </cell>
          <cell r="B2" t="str">
            <v>84 - Auvergne-Rhône-Alpes</v>
          </cell>
          <cell r="C2" t="str">
            <v>01 - Ain</v>
          </cell>
          <cell r="D2" t="str">
            <v>Haut - Bugey Agglomération</v>
          </cell>
          <cell r="E2" t="str">
            <v>CA</v>
          </cell>
          <cell r="F2">
            <v>0</v>
          </cell>
          <cell r="G2">
            <v>41640</v>
          </cell>
          <cell r="H2">
            <v>41640</v>
          </cell>
          <cell r="I2">
            <v>65393</v>
          </cell>
          <cell r="J2">
            <v>0</v>
          </cell>
          <cell r="K2">
            <v>42735</v>
          </cell>
          <cell r="L2">
            <v>1</v>
          </cell>
          <cell r="M2">
            <v>42194</v>
          </cell>
          <cell r="N2">
            <v>43202</v>
          </cell>
          <cell r="O2">
            <v>43411</v>
          </cell>
          <cell r="P2">
            <v>43573</v>
          </cell>
          <cell r="Q2">
            <v>1</v>
          </cell>
        </row>
        <row r="3">
          <cell r="A3">
            <v>200071751</v>
          </cell>
          <cell r="B3" t="str">
            <v>84 - Auvergne-Rhône-Alpes</v>
          </cell>
          <cell r="C3" t="str">
            <v>01 - Ain</v>
          </cell>
          <cell r="D3" t="str">
            <v>CA du Bassin de Bourg-en-Bresse</v>
          </cell>
          <cell r="E3" t="str">
            <v>CA</v>
          </cell>
          <cell r="F3">
            <v>0</v>
          </cell>
          <cell r="G3">
            <v>42720</v>
          </cell>
          <cell r="H3">
            <v>42736</v>
          </cell>
          <cell r="I3">
            <v>136014</v>
          </cell>
          <cell r="J3">
            <v>0</v>
          </cell>
          <cell r="K3">
            <v>43465</v>
          </cell>
          <cell r="L3">
            <v>1</v>
          </cell>
          <cell r="M3">
            <v>43005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A4">
            <v>240100750</v>
          </cell>
          <cell r="B4" t="str">
            <v>84 - Auvergne-Rhône-Alpes</v>
          </cell>
          <cell r="C4" t="str">
            <v>01 - Ain</v>
          </cell>
          <cell r="D4" t="str">
            <v>CA du Pays de Gex</v>
          </cell>
          <cell r="E4" t="str">
            <v>CA</v>
          </cell>
          <cell r="F4">
            <v>0</v>
          </cell>
          <cell r="G4">
            <v>34850</v>
          </cell>
          <cell r="H4">
            <v>34850</v>
          </cell>
          <cell r="I4">
            <v>95187</v>
          </cell>
          <cell r="J4">
            <v>0</v>
          </cell>
          <cell r="K4">
            <v>42735</v>
          </cell>
          <cell r="L4">
            <v>1</v>
          </cell>
          <cell r="M4">
            <v>42755</v>
          </cell>
          <cell r="N4">
            <v>43746</v>
          </cell>
          <cell r="O4">
            <v>43783</v>
          </cell>
          <cell r="P4">
            <v>0</v>
          </cell>
          <cell r="Q4">
            <v>0</v>
          </cell>
        </row>
        <row r="5">
          <cell r="A5">
            <v>200029999</v>
          </cell>
          <cell r="B5" t="str">
            <v>84 - Auvergne-Rhône-Alpes</v>
          </cell>
          <cell r="C5" t="str">
            <v>01 - Ain</v>
          </cell>
          <cell r="D5" t="str">
            <v>CC Rives de l'Ain - Pays du Cerdon</v>
          </cell>
          <cell r="E5" t="str">
            <v>CC</v>
          </cell>
          <cell r="F5">
            <v>0</v>
          </cell>
          <cell r="G5">
            <v>40872</v>
          </cell>
          <cell r="H5">
            <v>40909</v>
          </cell>
          <cell r="I5">
            <v>14792</v>
          </cell>
          <cell r="J5">
            <v>0</v>
          </cell>
          <cell r="K5" t="str">
            <v>non-obligé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>
            <v>200040350</v>
          </cell>
          <cell r="B6" t="str">
            <v>84 - Auvergne-Rhône-Alpes</v>
          </cell>
          <cell r="C6" t="str">
            <v>01 - Ain</v>
          </cell>
          <cell r="D6" t="str">
            <v>CC Bugey Sud</v>
          </cell>
          <cell r="E6" t="str">
            <v>CC</v>
          </cell>
          <cell r="F6">
            <v>0</v>
          </cell>
          <cell r="G6">
            <v>41640</v>
          </cell>
          <cell r="H6">
            <v>41640</v>
          </cell>
          <cell r="I6">
            <v>34828</v>
          </cell>
          <cell r="J6">
            <v>0</v>
          </cell>
          <cell r="K6">
            <v>43465</v>
          </cell>
          <cell r="L6">
            <v>1</v>
          </cell>
          <cell r="M6">
            <v>43363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A7">
            <v>200042497</v>
          </cell>
          <cell r="B7" t="str">
            <v>84 - Auvergne-Rhône-Alpes</v>
          </cell>
          <cell r="C7" t="str">
            <v>01 - Ain</v>
          </cell>
          <cell r="D7" t="str">
            <v>CC Dombes Saône Vallée</v>
          </cell>
          <cell r="E7" t="str">
            <v>CC</v>
          </cell>
          <cell r="F7">
            <v>0</v>
          </cell>
          <cell r="G7">
            <v>41640</v>
          </cell>
          <cell r="H7">
            <v>41640</v>
          </cell>
          <cell r="I7">
            <v>38793</v>
          </cell>
          <cell r="J7">
            <v>0</v>
          </cell>
          <cell r="K7">
            <v>43465</v>
          </cell>
          <cell r="L7">
            <v>1</v>
          </cell>
          <cell r="M7">
            <v>42989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>
            <v>200069193</v>
          </cell>
          <cell r="B8" t="str">
            <v>84 - Auvergne-Rhône-Alpes</v>
          </cell>
          <cell r="C8" t="str">
            <v>01 - Ain</v>
          </cell>
          <cell r="D8" t="str">
            <v>CC de la Dombes</v>
          </cell>
          <cell r="E8" t="str">
            <v>CC</v>
          </cell>
          <cell r="F8">
            <v>0</v>
          </cell>
          <cell r="G8">
            <v>42705</v>
          </cell>
          <cell r="H8">
            <v>42736</v>
          </cell>
          <cell r="I8">
            <v>39112</v>
          </cell>
          <cell r="J8">
            <v>0</v>
          </cell>
          <cell r="K8">
            <v>43465</v>
          </cell>
          <cell r="L8">
            <v>1</v>
          </cell>
          <cell r="M8">
            <v>43293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>
            <v>200070118</v>
          </cell>
          <cell r="B9" t="str">
            <v>84 - Auvergne-Rhône-Alpes</v>
          </cell>
          <cell r="C9" t="str">
            <v>01 - Ain</v>
          </cell>
          <cell r="D9" t="str">
            <v>CC Val de Saône Centre</v>
          </cell>
          <cell r="E9" t="str">
            <v>CC</v>
          </cell>
          <cell r="F9">
            <v>0</v>
          </cell>
          <cell r="G9">
            <v>42710</v>
          </cell>
          <cell r="H9">
            <v>42736</v>
          </cell>
          <cell r="I9">
            <v>20744</v>
          </cell>
          <cell r="J9">
            <v>0</v>
          </cell>
          <cell r="K9">
            <v>43465</v>
          </cell>
          <cell r="L9">
            <v>1</v>
          </cell>
          <cell r="M9">
            <v>43130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200070555</v>
          </cell>
          <cell r="B10" t="str">
            <v>84 - Auvergne-Rhône-Alpes</v>
          </cell>
          <cell r="C10" t="str">
            <v>01 - Ain</v>
          </cell>
          <cell r="D10" t="str">
            <v>CC de la Veyle</v>
          </cell>
          <cell r="E10" t="str">
            <v>CC</v>
          </cell>
          <cell r="F10">
            <v>0</v>
          </cell>
          <cell r="G10">
            <v>42712</v>
          </cell>
          <cell r="H10">
            <v>42736</v>
          </cell>
          <cell r="I10">
            <v>22575</v>
          </cell>
          <cell r="J10">
            <v>0</v>
          </cell>
          <cell r="K10">
            <v>43465</v>
          </cell>
          <cell r="L10">
            <v>1</v>
          </cell>
          <cell r="M10">
            <v>43297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>
            <v>200071371</v>
          </cell>
          <cell r="B11" t="str">
            <v>84 - Auvergne-Rhône-Alpes</v>
          </cell>
          <cell r="C11" t="str">
            <v>01 - Ain</v>
          </cell>
          <cell r="D11" t="str">
            <v>CC Bresse et Saône</v>
          </cell>
          <cell r="E11" t="str">
            <v>CC</v>
          </cell>
          <cell r="F11">
            <v>0</v>
          </cell>
          <cell r="G11">
            <v>42719</v>
          </cell>
          <cell r="H11">
            <v>42736</v>
          </cell>
          <cell r="I11">
            <v>25831</v>
          </cell>
          <cell r="J11">
            <v>0</v>
          </cell>
          <cell r="K11">
            <v>43465</v>
          </cell>
          <cell r="L11">
            <v>1</v>
          </cell>
          <cell r="M11">
            <v>43290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>
            <v>240100610</v>
          </cell>
          <cell r="B12" t="str">
            <v>84 - Auvergne-Rhône-Alpes</v>
          </cell>
          <cell r="C12" t="str">
            <v>01 - Ain</v>
          </cell>
          <cell r="D12" t="str">
            <v>CC de la Côtière à Montluel</v>
          </cell>
          <cell r="E12" t="str">
            <v>CC</v>
          </cell>
          <cell r="F12">
            <v>0</v>
          </cell>
          <cell r="G12">
            <v>34331</v>
          </cell>
          <cell r="H12">
            <v>34331</v>
          </cell>
          <cell r="I12">
            <v>25112</v>
          </cell>
          <cell r="J12">
            <v>0</v>
          </cell>
          <cell r="K12">
            <v>43465</v>
          </cell>
          <cell r="L12">
            <v>1</v>
          </cell>
          <cell r="M12">
            <v>43286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240100800</v>
          </cell>
          <cell r="B13" t="str">
            <v>84 - Auvergne-Rhône-Alpes</v>
          </cell>
          <cell r="C13" t="str">
            <v>01 - Ain</v>
          </cell>
          <cell r="D13" t="str">
            <v>CC de Miribel et du Plateau</v>
          </cell>
          <cell r="E13" t="str">
            <v>CC</v>
          </cell>
          <cell r="F13">
            <v>0</v>
          </cell>
          <cell r="G13">
            <v>35795</v>
          </cell>
          <cell r="H13">
            <v>35795</v>
          </cell>
          <cell r="I13">
            <v>23888</v>
          </cell>
          <cell r="J13">
            <v>0</v>
          </cell>
          <cell r="K13">
            <v>43465</v>
          </cell>
          <cell r="L13">
            <v>1</v>
          </cell>
          <cell r="M13">
            <v>43292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240100883</v>
          </cell>
          <cell r="B14" t="str">
            <v>84 - Auvergne-Rhône-Alpes</v>
          </cell>
          <cell r="C14" t="str">
            <v>01 - Ain</v>
          </cell>
          <cell r="D14" t="str">
            <v>CC de la Plaine de l'Ain</v>
          </cell>
          <cell r="E14" t="str">
            <v>CC</v>
          </cell>
          <cell r="F14">
            <v>0</v>
          </cell>
          <cell r="G14">
            <v>37605</v>
          </cell>
          <cell r="H14">
            <v>37605</v>
          </cell>
          <cell r="I14">
            <v>78956</v>
          </cell>
          <cell r="J14">
            <v>0</v>
          </cell>
          <cell r="K14">
            <v>42735</v>
          </cell>
          <cell r="L14">
            <v>1</v>
          </cell>
          <cell r="M14">
            <v>43129</v>
          </cell>
          <cell r="N14" t="str">
            <v>11/2019</v>
          </cell>
          <cell r="O14">
            <v>0</v>
          </cell>
          <cell r="P14">
            <v>0</v>
          </cell>
          <cell r="Q14">
            <v>0</v>
          </cell>
        </row>
        <row r="15">
          <cell r="A15">
            <v>240100891</v>
          </cell>
          <cell r="B15" t="str">
            <v>84 - Auvergne-Rhône-Alpes</v>
          </cell>
          <cell r="C15" t="str">
            <v>01 - Ain</v>
          </cell>
          <cell r="D15" t="str">
            <v>CC du Pays Bellegardien (CCPB)</v>
          </cell>
          <cell r="E15" t="str">
            <v>CC</v>
          </cell>
          <cell r="F15">
            <v>0</v>
          </cell>
          <cell r="G15">
            <v>37620</v>
          </cell>
          <cell r="H15">
            <v>37620</v>
          </cell>
          <cell r="I15">
            <v>22203</v>
          </cell>
          <cell r="J15">
            <v>0</v>
          </cell>
          <cell r="K15">
            <v>43465</v>
          </cell>
          <cell r="L15">
            <v>1</v>
          </cell>
          <cell r="M15">
            <v>42800</v>
          </cell>
          <cell r="N15" t="str">
            <v>En cours</v>
          </cell>
          <cell r="O15">
            <v>0</v>
          </cell>
          <cell r="P15">
            <v>0</v>
          </cell>
          <cell r="Q15">
            <v>0</v>
          </cell>
        </row>
        <row r="16">
          <cell r="A16">
            <v>200071082</v>
          </cell>
          <cell r="B16" t="str">
            <v>84 - Auvergne-Rhône-Alpes</v>
          </cell>
          <cell r="C16" t="str">
            <v>03 - Allier</v>
          </cell>
          <cell r="D16" t="str">
            <v>CA Montluçon Communauté</v>
          </cell>
          <cell r="E16" t="str">
            <v>CA</v>
          </cell>
          <cell r="F16">
            <v>0</v>
          </cell>
          <cell r="G16">
            <v>42709</v>
          </cell>
          <cell r="H16">
            <v>42736</v>
          </cell>
          <cell r="I16">
            <v>64249</v>
          </cell>
          <cell r="J16">
            <v>0</v>
          </cell>
          <cell r="K16">
            <v>43465</v>
          </cell>
          <cell r="L16">
            <v>1</v>
          </cell>
          <cell r="M16">
            <v>43368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200071140</v>
          </cell>
          <cell r="B17" t="str">
            <v>84 - Auvergne-Rhône-Alpes</v>
          </cell>
          <cell r="C17" t="str">
            <v>03 - Allier</v>
          </cell>
          <cell r="D17" t="str">
            <v>CA Moulins Communauté</v>
          </cell>
          <cell r="E17" t="str">
            <v>CA</v>
          </cell>
          <cell r="F17">
            <v>1</v>
          </cell>
          <cell r="G17">
            <v>42709</v>
          </cell>
          <cell r="H17">
            <v>42736</v>
          </cell>
          <cell r="I17">
            <v>67887</v>
          </cell>
          <cell r="J17">
            <v>0</v>
          </cell>
          <cell r="K17">
            <v>43465</v>
          </cell>
          <cell r="L17">
            <v>1</v>
          </cell>
          <cell r="M17">
            <v>43377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200071363</v>
          </cell>
          <cell r="B18" t="str">
            <v>84 - Auvergne-Rhône-Alpes</v>
          </cell>
          <cell r="C18" t="str">
            <v>03 - Allier</v>
          </cell>
          <cell r="D18" t="str">
            <v>CA Vichy Communauté</v>
          </cell>
          <cell r="E18" t="str">
            <v>CA</v>
          </cell>
          <cell r="F18">
            <v>0</v>
          </cell>
          <cell r="G18">
            <v>42709</v>
          </cell>
          <cell r="H18">
            <v>42736</v>
          </cell>
          <cell r="I18">
            <v>84770</v>
          </cell>
          <cell r="J18">
            <v>0</v>
          </cell>
          <cell r="K18">
            <v>43465</v>
          </cell>
          <cell r="L18">
            <v>1</v>
          </cell>
          <cell r="M18">
            <v>43363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200071389</v>
          </cell>
          <cell r="B19" t="str">
            <v>84 - Auvergne-Rhône-Alpes</v>
          </cell>
          <cell r="C19" t="str">
            <v>03 - Allier</v>
          </cell>
          <cell r="D19" t="str">
            <v>CC Saint-Pourçain Sioule Limagne</v>
          </cell>
          <cell r="E19" t="str">
            <v>CC</v>
          </cell>
          <cell r="F19">
            <v>0</v>
          </cell>
          <cell r="G19">
            <v>42712</v>
          </cell>
          <cell r="H19">
            <v>42736</v>
          </cell>
          <cell r="I19">
            <v>34877</v>
          </cell>
          <cell r="J19">
            <v>0</v>
          </cell>
          <cell r="K19">
            <v>43465</v>
          </cell>
          <cell r="L19">
            <v>1</v>
          </cell>
          <cell r="M19">
            <v>43370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200071470</v>
          </cell>
          <cell r="B20" t="str">
            <v>84 - Auvergne-Rhône-Alpes</v>
          </cell>
          <cell r="C20" t="str">
            <v>03 - Allier</v>
          </cell>
          <cell r="D20" t="str">
            <v>CC Entr'Allier Besbre et Loire</v>
          </cell>
          <cell r="E20" t="str">
            <v>CC</v>
          </cell>
          <cell r="F20">
            <v>0</v>
          </cell>
          <cell r="G20">
            <v>42712</v>
          </cell>
          <cell r="H20">
            <v>42736</v>
          </cell>
          <cell r="I20">
            <v>25763</v>
          </cell>
          <cell r="J20">
            <v>0</v>
          </cell>
          <cell r="K20">
            <v>43465</v>
          </cell>
          <cell r="L20">
            <v>1</v>
          </cell>
          <cell r="M20">
            <v>43399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A21">
            <v>200071496</v>
          </cell>
          <cell r="B21" t="str">
            <v>84 - Auvergne-Rhône-Alpes</v>
          </cell>
          <cell r="C21" t="str">
            <v>03 - Allier</v>
          </cell>
          <cell r="D21" t="str">
            <v>CC du Bocage Bourbonnais</v>
          </cell>
          <cell r="E21" t="str">
            <v>CC</v>
          </cell>
          <cell r="F21">
            <v>0</v>
          </cell>
          <cell r="G21">
            <v>42712</v>
          </cell>
          <cell r="H21">
            <v>42736</v>
          </cell>
          <cell r="I21">
            <v>14123</v>
          </cell>
          <cell r="J21">
            <v>0</v>
          </cell>
          <cell r="K21" t="str">
            <v>Volontaire</v>
          </cell>
          <cell r="L21">
            <v>1</v>
          </cell>
          <cell r="M21">
            <v>43361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200071512</v>
          </cell>
          <cell r="B22" t="str">
            <v>84 - Auvergne-Rhône-Alpes</v>
          </cell>
          <cell r="C22" t="str">
            <v>03 - Allier</v>
          </cell>
          <cell r="D22" t="str">
            <v>CC Commentry Montmarault Néris Communauté</v>
          </cell>
          <cell r="E22" t="str">
            <v>CC</v>
          </cell>
          <cell r="F22">
            <v>0</v>
          </cell>
          <cell r="G22">
            <v>42712</v>
          </cell>
          <cell r="H22">
            <v>42736</v>
          </cell>
          <cell r="I22">
            <v>26995</v>
          </cell>
          <cell r="J22">
            <v>0</v>
          </cell>
          <cell r="K22">
            <v>43465</v>
          </cell>
          <cell r="L22">
            <v>1</v>
          </cell>
          <cell r="M22">
            <v>43384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240300491</v>
          </cell>
          <cell r="B23" t="str">
            <v>84 - Auvergne-Rhône-Alpes</v>
          </cell>
          <cell r="C23" t="str">
            <v>03 - Allier</v>
          </cell>
          <cell r="D23" t="str">
            <v>CC du Pays de Lapalisse</v>
          </cell>
          <cell r="E23" t="str">
            <v>CC</v>
          </cell>
          <cell r="F23">
            <v>0</v>
          </cell>
          <cell r="G23">
            <v>35784</v>
          </cell>
          <cell r="H23">
            <v>35784</v>
          </cell>
          <cell r="I23">
            <v>8700</v>
          </cell>
          <cell r="J23">
            <v>0</v>
          </cell>
          <cell r="K23" t="str">
            <v>Volontaire</v>
          </cell>
          <cell r="L23">
            <v>1</v>
          </cell>
          <cell r="M23">
            <v>43305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240300558</v>
          </cell>
          <cell r="B24" t="str">
            <v>84 - Auvergne-Rhône-Alpes</v>
          </cell>
          <cell r="C24" t="str">
            <v>03 - Allier</v>
          </cell>
          <cell r="D24" t="str">
            <v>CC du Pays de Tronçais</v>
          </cell>
          <cell r="E24" t="str">
            <v>CC</v>
          </cell>
          <cell r="F24">
            <v>0</v>
          </cell>
          <cell r="G24">
            <v>36524</v>
          </cell>
          <cell r="H24">
            <v>36524</v>
          </cell>
          <cell r="I24">
            <v>7625</v>
          </cell>
          <cell r="J24">
            <v>0</v>
          </cell>
          <cell r="K24" t="str">
            <v>Volontaire</v>
          </cell>
          <cell r="L24">
            <v>1</v>
          </cell>
          <cell r="M24">
            <v>43356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240300566</v>
          </cell>
          <cell r="B25" t="str">
            <v>84 - Auvergne-Rhône-Alpes</v>
          </cell>
          <cell r="C25" t="str">
            <v>03 - Allier</v>
          </cell>
          <cell r="D25" t="str">
            <v>CC du Val de Cher</v>
          </cell>
          <cell r="E25" t="str">
            <v>CC</v>
          </cell>
          <cell r="F25">
            <v>0</v>
          </cell>
          <cell r="G25">
            <v>36559</v>
          </cell>
          <cell r="H25">
            <v>36559</v>
          </cell>
          <cell r="I25">
            <v>5659</v>
          </cell>
          <cell r="J25">
            <v>0</v>
          </cell>
          <cell r="K25" t="str">
            <v>Volontaire</v>
          </cell>
          <cell r="L25">
            <v>1</v>
          </cell>
          <cell r="M25">
            <v>43353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240300657</v>
          </cell>
          <cell r="B26" t="str">
            <v>84 - Auvergne-Rhône-Alpes</v>
          </cell>
          <cell r="C26" t="str">
            <v>03 - Allier</v>
          </cell>
          <cell r="D26" t="str">
            <v>CC du Pays d'Huriel</v>
          </cell>
          <cell r="E26" t="str">
            <v>CC</v>
          </cell>
          <cell r="F26">
            <v>0</v>
          </cell>
          <cell r="G26">
            <v>37069</v>
          </cell>
          <cell r="H26">
            <v>37226</v>
          </cell>
          <cell r="I26">
            <v>7747</v>
          </cell>
          <cell r="J26">
            <v>0</v>
          </cell>
          <cell r="K26" t="str">
            <v>Volontaire</v>
          </cell>
          <cell r="L26">
            <v>1</v>
          </cell>
          <cell r="M26">
            <v>43353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200071413</v>
          </cell>
          <cell r="B27" t="str">
            <v>84 - Auvergne-Rhône-Alpes</v>
          </cell>
          <cell r="C27" t="str">
            <v>07 - Ardèche</v>
          </cell>
          <cell r="D27" t="str">
            <v>CA Privas Centre Ardèche</v>
          </cell>
          <cell r="E27" t="str">
            <v>CA</v>
          </cell>
          <cell r="F27">
            <v>0</v>
          </cell>
          <cell r="G27">
            <v>42709</v>
          </cell>
          <cell r="H27">
            <v>42736</v>
          </cell>
          <cell r="I27">
            <v>44955</v>
          </cell>
          <cell r="J27">
            <v>0</v>
          </cell>
          <cell r="K27">
            <v>43465</v>
          </cell>
          <cell r="L27">
            <v>1</v>
          </cell>
          <cell r="M27">
            <v>42906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200072015</v>
          </cell>
          <cell r="B28" t="str">
            <v>84 - Auvergne-Rhône-Alpes</v>
          </cell>
          <cell r="C28" t="str">
            <v>07 - Ardèche</v>
          </cell>
          <cell r="D28" t="str">
            <v>CA Annonay Rhône Agglo</v>
          </cell>
          <cell r="E28" t="str">
            <v>CA</v>
          </cell>
          <cell r="F28">
            <v>0</v>
          </cell>
          <cell r="G28">
            <v>42709</v>
          </cell>
          <cell r="H28">
            <v>42736</v>
          </cell>
          <cell r="I28">
            <v>49955</v>
          </cell>
          <cell r="J28">
            <v>0</v>
          </cell>
          <cell r="K28">
            <v>43465</v>
          </cell>
          <cell r="L28">
            <v>1</v>
          </cell>
          <cell r="M28">
            <v>43006</v>
          </cell>
          <cell r="N28">
            <v>43631</v>
          </cell>
          <cell r="O28">
            <v>43768</v>
          </cell>
          <cell r="P28">
            <v>0</v>
          </cell>
          <cell r="Q28">
            <v>0</v>
          </cell>
        </row>
        <row r="29">
          <cell r="A29">
            <v>200073096</v>
          </cell>
          <cell r="B29" t="str">
            <v>84 - Auvergne-Rhône-Alpes</v>
          </cell>
          <cell r="C29" t="str">
            <v>07 - Ardèche</v>
          </cell>
          <cell r="D29" t="str">
            <v>CA Arche Agglo</v>
          </cell>
          <cell r="E29" t="str">
            <v>CA</v>
          </cell>
          <cell r="F29">
            <v>1</v>
          </cell>
          <cell r="G29">
            <v>42730</v>
          </cell>
          <cell r="H29">
            <v>42736</v>
          </cell>
          <cell r="I29">
            <v>58684</v>
          </cell>
          <cell r="J29">
            <v>0</v>
          </cell>
          <cell r="K29">
            <v>43465</v>
          </cell>
          <cell r="L29">
            <v>1</v>
          </cell>
          <cell r="M29">
            <v>43019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200016905</v>
          </cell>
          <cell r="B30" t="str">
            <v>84 - Auvergne-Rhône-Alpes</v>
          </cell>
          <cell r="C30" t="str">
            <v>07 - Ardèche</v>
          </cell>
          <cell r="D30" t="str">
            <v>CC du Pays de Lamastre</v>
          </cell>
          <cell r="E30" t="str">
            <v>CC</v>
          </cell>
          <cell r="F30">
            <v>0</v>
          </cell>
          <cell r="G30">
            <v>39699</v>
          </cell>
          <cell r="H30">
            <v>39814</v>
          </cell>
          <cell r="I30">
            <v>6816</v>
          </cell>
          <cell r="J30">
            <v>0</v>
          </cell>
          <cell r="K30" t="str">
            <v>non-obligé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A31">
            <v>200039808</v>
          </cell>
          <cell r="B31" t="str">
            <v>84 - Auvergne-Rhône-Alpes</v>
          </cell>
          <cell r="C31" t="str">
            <v>07 - Ardèche</v>
          </cell>
          <cell r="D31" t="str">
            <v>CC des Gorges de l'Ardèche</v>
          </cell>
          <cell r="E31" t="str">
            <v>CC</v>
          </cell>
          <cell r="F31">
            <v>0</v>
          </cell>
          <cell r="G31">
            <v>41639</v>
          </cell>
          <cell r="H31">
            <v>41639</v>
          </cell>
          <cell r="I31">
            <v>15410</v>
          </cell>
          <cell r="J31">
            <v>0</v>
          </cell>
          <cell r="K31" t="str">
            <v>non-obligé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200039824</v>
          </cell>
          <cell r="B32" t="str">
            <v>84 - Auvergne-Rhône-Alpes</v>
          </cell>
          <cell r="C32" t="str">
            <v>07 - Ardèche</v>
          </cell>
          <cell r="D32" t="str">
            <v>CC Ardèche des Sources et Volcans</v>
          </cell>
          <cell r="E32" t="str">
            <v>CC</v>
          </cell>
          <cell r="F32">
            <v>0</v>
          </cell>
          <cell r="G32">
            <v>41640</v>
          </cell>
          <cell r="H32">
            <v>41640</v>
          </cell>
          <cell r="I32">
            <v>9852</v>
          </cell>
          <cell r="J32">
            <v>0</v>
          </cell>
          <cell r="K32" t="str">
            <v>non-obligé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200039832</v>
          </cell>
          <cell r="B33" t="str">
            <v>84 - Auvergne-Rhône-Alpes</v>
          </cell>
          <cell r="C33" t="str">
            <v>07 - Ardèche</v>
          </cell>
          <cell r="D33" t="str">
            <v>CC Pays des Vans en Cévennes</v>
          </cell>
          <cell r="E33" t="str">
            <v>CC</v>
          </cell>
          <cell r="F33">
            <v>0</v>
          </cell>
          <cell r="G33">
            <v>41639</v>
          </cell>
          <cell r="H33">
            <v>41639</v>
          </cell>
          <cell r="I33">
            <v>9419</v>
          </cell>
          <cell r="J33">
            <v>0</v>
          </cell>
          <cell r="K33" t="str">
            <v>non-obligé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>
            <v>200041366</v>
          </cell>
          <cell r="B34" t="str">
            <v>84 - Auvergne-Rhône-Alpes</v>
          </cell>
          <cell r="C34" t="str">
            <v>07 - Ardèche</v>
          </cell>
          <cell r="D34" t="str">
            <v>CC Rhône Crussol</v>
          </cell>
          <cell r="E34" t="str">
            <v>CC</v>
          </cell>
          <cell r="F34">
            <v>0</v>
          </cell>
          <cell r="G34">
            <v>41640</v>
          </cell>
          <cell r="H34">
            <v>41640</v>
          </cell>
          <cell r="I34">
            <v>34667</v>
          </cell>
          <cell r="J34">
            <v>0</v>
          </cell>
          <cell r="K34">
            <v>43465</v>
          </cell>
          <cell r="L34">
            <v>1</v>
          </cell>
          <cell r="M34">
            <v>43006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200041465</v>
          </cell>
          <cell r="B35" t="str">
            <v>84 - Auvergne-Rhône-Alpes</v>
          </cell>
          <cell r="C35" t="str">
            <v>07 - Ardèche</v>
          </cell>
          <cell r="D35" t="str">
            <v>CC Val Eyrieux</v>
          </cell>
          <cell r="E35" t="str">
            <v>CC</v>
          </cell>
          <cell r="F35">
            <v>0</v>
          </cell>
          <cell r="G35">
            <v>41639</v>
          </cell>
          <cell r="H35">
            <v>41639</v>
          </cell>
          <cell r="I35">
            <v>13198</v>
          </cell>
          <cell r="J35">
            <v>0</v>
          </cell>
          <cell r="K35" t="str">
            <v>non-obligé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200071405</v>
          </cell>
          <cell r="B36" t="str">
            <v>84 - Auvergne-Rhône-Alpes</v>
          </cell>
          <cell r="C36" t="str">
            <v>07 - Ardèche</v>
          </cell>
          <cell r="D36" t="str">
            <v>CC Ardèche Rhône Coiron</v>
          </cell>
          <cell r="E36" t="str">
            <v>CC</v>
          </cell>
          <cell r="F36">
            <v>0</v>
          </cell>
          <cell r="G36">
            <v>42720</v>
          </cell>
          <cell r="H36">
            <v>42736</v>
          </cell>
          <cell r="I36">
            <v>22919</v>
          </cell>
          <cell r="J36">
            <v>0</v>
          </cell>
          <cell r="K36">
            <v>43465</v>
          </cell>
          <cell r="L36">
            <v>1</v>
          </cell>
          <cell r="M36">
            <v>42919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200072007</v>
          </cell>
          <cell r="B37" t="str">
            <v>84 - Auvergne-Rhône-Alpes</v>
          </cell>
          <cell r="C37" t="str">
            <v>07 - Ardèche</v>
          </cell>
          <cell r="D37" t="str">
            <v>CC de la Montagne d'Ardèche</v>
          </cell>
          <cell r="E37" t="str">
            <v>CC</v>
          </cell>
          <cell r="F37">
            <v>0</v>
          </cell>
          <cell r="G37">
            <v>42720</v>
          </cell>
          <cell r="H37">
            <v>42736</v>
          </cell>
          <cell r="I37">
            <v>5046</v>
          </cell>
          <cell r="J37">
            <v>0</v>
          </cell>
          <cell r="K37" t="str">
            <v>non-obligé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200073245</v>
          </cell>
          <cell r="B38" t="str">
            <v>84 - Auvergne-Rhône-Alpes</v>
          </cell>
          <cell r="C38" t="str">
            <v>07 - Ardèche</v>
          </cell>
          <cell r="D38" t="str">
            <v>CC du Bassin d'Aubenas</v>
          </cell>
          <cell r="E38" t="str">
            <v>CC</v>
          </cell>
          <cell r="F38">
            <v>0</v>
          </cell>
          <cell r="G38">
            <v>42730</v>
          </cell>
          <cell r="H38">
            <v>42736</v>
          </cell>
          <cell r="I38">
            <v>41173</v>
          </cell>
          <cell r="J38">
            <v>0</v>
          </cell>
          <cell r="K38">
            <v>43465</v>
          </cell>
          <cell r="L38">
            <v>1</v>
          </cell>
          <cell r="M38">
            <v>43034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240700302</v>
          </cell>
          <cell r="B39" t="str">
            <v>84 - Auvergne-Rhône-Alpes</v>
          </cell>
          <cell r="C39" t="str">
            <v>07 - Ardèche</v>
          </cell>
          <cell r="D39" t="str">
            <v>CC du Pays Beaume-Drobie</v>
          </cell>
          <cell r="E39" t="str">
            <v>CC</v>
          </cell>
          <cell r="F39">
            <v>0</v>
          </cell>
          <cell r="G39">
            <v>34690</v>
          </cell>
          <cell r="H39">
            <v>34700</v>
          </cell>
          <cell r="I39">
            <v>8912</v>
          </cell>
          <cell r="J39">
            <v>0</v>
          </cell>
          <cell r="K39" t="str">
            <v>non-obligé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240700617</v>
          </cell>
          <cell r="B40" t="str">
            <v>84 - Auvergne-Rhône-Alpes</v>
          </cell>
          <cell r="C40" t="str">
            <v>07 - Ardèche</v>
          </cell>
          <cell r="D40" t="str">
            <v>CC Val de Ligne</v>
          </cell>
          <cell r="E40" t="str">
            <v>CC</v>
          </cell>
          <cell r="F40">
            <v>0</v>
          </cell>
          <cell r="G40">
            <v>35782</v>
          </cell>
          <cell r="H40">
            <v>35796</v>
          </cell>
          <cell r="I40">
            <v>6341</v>
          </cell>
          <cell r="J40">
            <v>0</v>
          </cell>
          <cell r="K40" t="str">
            <v>non-obligé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240700716</v>
          </cell>
          <cell r="B41" t="str">
            <v>84 - Auvergne-Rhône-Alpes</v>
          </cell>
          <cell r="C41" t="str">
            <v>07 - Ardèche</v>
          </cell>
          <cell r="D41" t="str">
            <v>CC du Val d'Ay</v>
          </cell>
          <cell r="E41" t="str">
            <v>CC</v>
          </cell>
          <cell r="F41">
            <v>0</v>
          </cell>
          <cell r="G41">
            <v>37224</v>
          </cell>
          <cell r="H41">
            <v>37224</v>
          </cell>
          <cell r="I41">
            <v>6039</v>
          </cell>
          <cell r="J41">
            <v>0</v>
          </cell>
          <cell r="K41" t="str">
            <v>non-obligé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240700815</v>
          </cell>
          <cell r="B42" t="str">
            <v>84 - Auvergne-Rhône-Alpes</v>
          </cell>
          <cell r="C42" t="str">
            <v>07 - Ardèche</v>
          </cell>
          <cell r="D42" t="str">
            <v>CC Berg et Coiron</v>
          </cell>
          <cell r="E42" t="str">
            <v>CC</v>
          </cell>
          <cell r="F42">
            <v>0</v>
          </cell>
          <cell r="G42">
            <v>37959</v>
          </cell>
          <cell r="H42">
            <v>37987</v>
          </cell>
          <cell r="I42">
            <v>7841</v>
          </cell>
          <cell r="J42">
            <v>0</v>
          </cell>
          <cell r="K42" t="str">
            <v>non-obligé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240700864</v>
          </cell>
          <cell r="B43" t="str">
            <v>84 - Auvergne-Rhône-Alpes</v>
          </cell>
          <cell r="C43" t="str">
            <v>07 - Ardèche</v>
          </cell>
          <cell r="D43" t="str">
            <v>CC du Rhône aux Gorges de l'Ardèche</v>
          </cell>
          <cell r="E43" t="str">
            <v>CC</v>
          </cell>
          <cell r="F43">
            <v>0</v>
          </cell>
          <cell r="G43">
            <v>37974</v>
          </cell>
          <cell r="H43">
            <v>40166</v>
          </cell>
          <cell r="I43">
            <v>19389</v>
          </cell>
          <cell r="J43">
            <v>0</v>
          </cell>
          <cell r="K43" t="str">
            <v>non-obligé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241500230</v>
          </cell>
          <cell r="B44" t="str">
            <v>84 - Auvergne-Rhône-Alpes</v>
          </cell>
          <cell r="C44" t="str">
            <v>15 - Cantal</v>
          </cell>
          <cell r="D44" t="str">
            <v>CA du Bassin d'Aurillac</v>
          </cell>
          <cell r="E44" t="str">
            <v>CA</v>
          </cell>
          <cell r="F44">
            <v>0</v>
          </cell>
          <cell r="G44">
            <v>36486</v>
          </cell>
          <cell r="H44">
            <v>36486</v>
          </cell>
          <cell r="I44">
            <v>56066</v>
          </cell>
          <cell r="J44">
            <v>0</v>
          </cell>
          <cell r="K44">
            <v>42735</v>
          </cell>
          <cell r="L44">
            <v>1</v>
          </cell>
          <cell r="M44">
            <v>43215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200066637</v>
          </cell>
          <cell r="B45" t="str">
            <v>84 - Auvergne-Rhône-Alpes</v>
          </cell>
          <cell r="C45" t="str">
            <v>15 - Cantal</v>
          </cell>
          <cell r="D45" t="str">
            <v>CC Hautes Terres</v>
          </cell>
          <cell r="E45" t="str">
            <v>CC</v>
          </cell>
          <cell r="F45">
            <v>0</v>
          </cell>
          <cell r="G45">
            <v>42736</v>
          </cell>
          <cell r="H45">
            <v>42736</v>
          </cell>
          <cell r="I45">
            <v>11970</v>
          </cell>
          <cell r="J45">
            <v>0</v>
          </cell>
          <cell r="K45" t="str">
            <v>Volontaire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200066660</v>
          </cell>
          <cell r="B46" t="str">
            <v>84 - Auvergne-Rhône-Alpes</v>
          </cell>
          <cell r="C46" t="str">
            <v>15 - Cantal</v>
          </cell>
          <cell r="D46" t="str">
            <v>CC de Saint-Flour</v>
          </cell>
          <cell r="E46" t="str">
            <v>CC</v>
          </cell>
          <cell r="F46">
            <v>0</v>
          </cell>
          <cell r="G46">
            <v>42736</v>
          </cell>
          <cell r="H46">
            <v>42736</v>
          </cell>
          <cell r="I46">
            <v>24692</v>
          </cell>
          <cell r="J46" t="str">
            <v>PNR Aubrac</v>
          </cell>
          <cell r="K46">
            <v>43465</v>
          </cell>
          <cell r="L46">
            <v>1</v>
          </cell>
          <cell r="M46">
            <v>43216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200066678</v>
          </cell>
          <cell r="B47" t="str">
            <v>84 - Auvergne-Rhône-Alpes</v>
          </cell>
          <cell r="C47" t="str">
            <v>15 - Cantal</v>
          </cell>
          <cell r="D47" t="str">
            <v>CC de la Châtaigneraie Cantalienne</v>
          </cell>
          <cell r="E47" t="str">
            <v>CC</v>
          </cell>
          <cell r="F47">
            <v>0</v>
          </cell>
          <cell r="G47">
            <v>42736</v>
          </cell>
          <cell r="H47">
            <v>42736</v>
          </cell>
          <cell r="I47">
            <v>22004</v>
          </cell>
          <cell r="J47">
            <v>0</v>
          </cell>
          <cell r="K47">
            <v>43465</v>
          </cell>
          <cell r="L47">
            <v>1</v>
          </cell>
          <cell r="M47">
            <v>43215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241500255</v>
          </cell>
          <cell r="B48" t="str">
            <v>84 - Auvergne-Rhône-Alpes</v>
          </cell>
          <cell r="C48" t="str">
            <v>15 - Cantal</v>
          </cell>
          <cell r="D48" t="str">
            <v>CC du Pays Gentiane</v>
          </cell>
          <cell r="E48" t="str">
            <v>CC</v>
          </cell>
          <cell r="F48">
            <v>0</v>
          </cell>
          <cell r="G48">
            <v>34332</v>
          </cell>
          <cell r="H48">
            <v>34332</v>
          </cell>
          <cell r="I48">
            <v>7063</v>
          </cell>
          <cell r="J48">
            <v>0</v>
          </cell>
          <cell r="K48" t="str">
            <v>non-obligé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A49">
            <v>241500271</v>
          </cell>
          <cell r="B49" t="str">
            <v>84 - Auvergne-Rhône-Alpes</v>
          </cell>
          <cell r="C49" t="str">
            <v>15 - Cantal</v>
          </cell>
          <cell r="D49" t="str">
            <v>CC du Pays de Mauriac</v>
          </cell>
          <cell r="E49" t="str">
            <v>CC</v>
          </cell>
          <cell r="F49">
            <v>0</v>
          </cell>
          <cell r="G49">
            <v>34642</v>
          </cell>
          <cell r="H49">
            <v>34642</v>
          </cell>
          <cell r="I49">
            <v>7146</v>
          </cell>
          <cell r="J49">
            <v>0</v>
          </cell>
          <cell r="K49" t="str">
            <v>non-obligé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241501055</v>
          </cell>
          <cell r="B50" t="str">
            <v>84 - Auvergne-Rhône-Alpes</v>
          </cell>
          <cell r="C50" t="str">
            <v>15 - Cantal</v>
          </cell>
          <cell r="D50" t="str">
            <v>CC Sumène - Artense</v>
          </cell>
          <cell r="E50" t="str">
            <v>CC</v>
          </cell>
          <cell r="F50">
            <v>0</v>
          </cell>
          <cell r="G50">
            <v>36524</v>
          </cell>
          <cell r="H50">
            <v>36524</v>
          </cell>
          <cell r="I50">
            <v>8764</v>
          </cell>
          <cell r="J50">
            <v>0</v>
          </cell>
          <cell r="K50" t="str">
            <v>non-obligé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241501089</v>
          </cell>
          <cell r="B51" t="str">
            <v>84 - Auvergne-Rhône-Alpes</v>
          </cell>
          <cell r="C51" t="str">
            <v>15 - Cantal</v>
          </cell>
          <cell r="D51" t="str">
            <v>CC Cère et Goul en Carladès</v>
          </cell>
          <cell r="E51" t="str">
            <v>CC</v>
          </cell>
          <cell r="F51">
            <v>0</v>
          </cell>
          <cell r="G51">
            <v>36811</v>
          </cell>
          <cell r="H51">
            <v>36811</v>
          </cell>
          <cell r="I51">
            <v>5043</v>
          </cell>
          <cell r="J51">
            <v>0</v>
          </cell>
          <cell r="K51" t="str">
            <v>Volontaire</v>
          </cell>
          <cell r="L51">
            <v>1</v>
          </cell>
          <cell r="M51">
            <v>43215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>
            <v>241501139</v>
          </cell>
          <cell r="B52" t="str">
            <v>84 - Auvergne-Rhône-Alpes</v>
          </cell>
          <cell r="C52" t="str">
            <v>15 - Cantal</v>
          </cell>
          <cell r="D52" t="str">
            <v>CC du Pays de Salers</v>
          </cell>
          <cell r="E52" t="str">
            <v>CC</v>
          </cell>
          <cell r="F52">
            <v>0</v>
          </cell>
          <cell r="G52">
            <v>37974</v>
          </cell>
          <cell r="H52">
            <v>37974</v>
          </cell>
          <cell r="I52">
            <v>8822</v>
          </cell>
          <cell r="J52">
            <v>0</v>
          </cell>
          <cell r="K52" t="str">
            <v>non-obligé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>
            <v>200040459</v>
          </cell>
          <cell r="B53" t="str">
            <v>84 - Auvergne-Rhône-Alpes</v>
          </cell>
          <cell r="C53" t="str">
            <v>26 - Drôme</v>
          </cell>
          <cell r="D53" t="str">
            <v>CA Montélimar Agglomération</v>
          </cell>
          <cell r="E53" t="str">
            <v>CA</v>
          </cell>
          <cell r="F53">
            <v>0</v>
          </cell>
          <cell r="G53">
            <v>41640</v>
          </cell>
          <cell r="H53">
            <v>41640</v>
          </cell>
          <cell r="I53">
            <v>66778</v>
          </cell>
          <cell r="J53">
            <v>0</v>
          </cell>
          <cell r="K53">
            <v>42735</v>
          </cell>
          <cell r="L53">
            <v>1</v>
          </cell>
          <cell r="M53">
            <v>42908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A54">
            <v>200068781</v>
          </cell>
          <cell r="B54" t="str">
            <v>84 - Auvergne-Rhône-Alpes</v>
          </cell>
          <cell r="C54" t="str">
            <v>26 - Drôme</v>
          </cell>
          <cell r="D54" t="str">
            <v>CA Valence Romans Agglo</v>
          </cell>
          <cell r="E54" t="str">
            <v>CA</v>
          </cell>
          <cell r="F54">
            <v>0</v>
          </cell>
          <cell r="G54">
            <v>42688</v>
          </cell>
          <cell r="H54">
            <v>42736</v>
          </cell>
          <cell r="I54">
            <v>225881</v>
          </cell>
          <cell r="J54">
            <v>0</v>
          </cell>
          <cell r="K54">
            <v>43465</v>
          </cell>
          <cell r="L54">
            <v>1</v>
          </cell>
          <cell r="M54">
            <v>42761</v>
          </cell>
          <cell r="N54">
            <v>43170</v>
          </cell>
          <cell r="O54">
            <v>43500</v>
          </cell>
          <cell r="P54">
            <v>43618</v>
          </cell>
          <cell r="Q54">
            <v>1</v>
          </cell>
        </row>
        <row r="55">
          <cell r="A55">
            <v>200040491</v>
          </cell>
          <cell r="B55" t="str">
            <v>84 - Auvergne-Rhône-Alpes</v>
          </cell>
          <cell r="C55" t="str">
            <v>26 - Drôme</v>
          </cell>
          <cell r="D55" t="str">
            <v>CC Porte de Dromardèche</v>
          </cell>
          <cell r="E55" t="str">
            <v>CC</v>
          </cell>
          <cell r="F55">
            <v>1</v>
          </cell>
          <cell r="G55">
            <v>41640</v>
          </cell>
          <cell r="H55">
            <v>41640</v>
          </cell>
          <cell r="I55">
            <v>48240</v>
          </cell>
          <cell r="J55">
            <v>0</v>
          </cell>
          <cell r="K55">
            <v>43465</v>
          </cell>
          <cell r="L55">
            <v>1</v>
          </cell>
          <cell r="M55">
            <v>43435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A56">
            <v>200040509</v>
          </cell>
          <cell r="B56" t="str">
            <v>84 - Auvergne-Rhône-Alpes</v>
          </cell>
          <cell r="C56" t="str">
            <v>26 - Drôme</v>
          </cell>
          <cell r="D56" t="str">
            <v>CC du Crestois et de Pays de Saillans Coeur de Drôme</v>
          </cell>
          <cell r="E56" t="str">
            <v>CC</v>
          </cell>
          <cell r="F56">
            <v>0</v>
          </cell>
          <cell r="G56">
            <v>41640</v>
          </cell>
          <cell r="H56">
            <v>41640</v>
          </cell>
          <cell r="I56">
            <v>15608</v>
          </cell>
          <cell r="J56">
            <v>0</v>
          </cell>
          <cell r="K56" t="str">
            <v>non-obligé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A57">
            <v>200042901</v>
          </cell>
          <cell r="B57" t="str">
            <v>84 - Auvergne-Rhône-Alpes</v>
          </cell>
          <cell r="C57" t="str">
            <v>26 - Drôme</v>
          </cell>
          <cell r="D57" t="str">
            <v>CC Drôme Sud Provence</v>
          </cell>
          <cell r="E57" t="str">
            <v>CC</v>
          </cell>
          <cell r="F57">
            <v>0</v>
          </cell>
          <cell r="G57">
            <v>41640</v>
          </cell>
          <cell r="H57">
            <v>41640</v>
          </cell>
          <cell r="I57">
            <v>43196</v>
          </cell>
          <cell r="J57">
            <v>0</v>
          </cell>
          <cell r="K57">
            <v>43465</v>
          </cell>
          <cell r="L57">
            <v>1</v>
          </cell>
          <cell r="M57">
            <v>43369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A58">
            <v>200067767</v>
          </cell>
          <cell r="B58" t="str">
            <v>84 - Auvergne-Rhône-Alpes</v>
          </cell>
          <cell r="C58" t="str">
            <v>26 - Drôme</v>
          </cell>
          <cell r="D58" t="str">
            <v>CC du Royans-Vercors</v>
          </cell>
          <cell r="E58" t="str">
            <v>CC</v>
          </cell>
          <cell r="F58">
            <v>0</v>
          </cell>
          <cell r="G58">
            <v>42688</v>
          </cell>
          <cell r="H58">
            <v>42736</v>
          </cell>
          <cell r="I58">
            <v>10023</v>
          </cell>
          <cell r="J58">
            <v>0</v>
          </cell>
          <cell r="K58" t="str">
            <v>non-obligé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A59">
            <v>200068229</v>
          </cell>
          <cell r="B59" t="str">
            <v>84 - Auvergne-Rhône-Alpes</v>
          </cell>
          <cell r="C59" t="str">
            <v>26 - Drôme</v>
          </cell>
          <cell r="D59" t="str">
            <v>CC des Baronnies en Drôme Provençale</v>
          </cell>
          <cell r="E59" t="str">
            <v>CC</v>
          </cell>
          <cell r="F59">
            <v>0</v>
          </cell>
          <cell r="G59">
            <v>42688</v>
          </cell>
          <cell r="H59">
            <v>42736</v>
          </cell>
          <cell r="I59">
            <v>21849</v>
          </cell>
          <cell r="J59">
            <v>0</v>
          </cell>
          <cell r="K59">
            <v>43465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A60">
            <v>242600252</v>
          </cell>
          <cell r="B60" t="str">
            <v>84 - Auvergne-Rhône-Alpes</v>
          </cell>
          <cell r="C60" t="str">
            <v>26 - Drôme</v>
          </cell>
          <cell r="D60" t="str">
            <v>CC du Val de Drôme en Biovallée</v>
          </cell>
          <cell r="E60" t="str">
            <v>CC</v>
          </cell>
          <cell r="F60">
            <v>0</v>
          </cell>
          <cell r="G60">
            <v>31953</v>
          </cell>
          <cell r="H60">
            <v>31953</v>
          </cell>
          <cell r="I60">
            <v>31522</v>
          </cell>
          <cell r="J60">
            <v>0</v>
          </cell>
          <cell r="K60">
            <v>43465</v>
          </cell>
          <cell r="L60">
            <v>1</v>
          </cell>
          <cell r="M60">
            <v>43292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A61">
            <v>242600492</v>
          </cell>
          <cell r="B61" t="str">
            <v>84 - Auvergne-Rhône-Alpes</v>
          </cell>
          <cell r="C61" t="str">
            <v>26 - Drôme</v>
          </cell>
          <cell r="D61" t="str">
            <v>CC Dieulefit-Bourdeaux</v>
          </cell>
          <cell r="E61" t="str">
            <v>CC</v>
          </cell>
          <cell r="F61">
            <v>0</v>
          </cell>
          <cell r="G61">
            <v>33966</v>
          </cell>
          <cell r="H61">
            <v>33966</v>
          </cell>
          <cell r="I61">
            <v>9715</v>
          </cell>
          <cell r="J61">
            <v>0</v>
          </cell>
          <cell r="K61" t="str">
            <v>non-obligé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>
            <v>242600534</v>
          </cell>
          <cell r="B62" t="str">
            <v>84 - Auvergne-Rhône-Alpes</v>
          </cell>
          <cell r="C62" t="str">
            <v>26 - Drôme</v>
          </cell>
          <cell r="D62" t="str">
            <v>CC du Diois</v>
          </cell>
          <cell r="E62" t="str">
            <v>CC</v>
          </cell>
          <cell r="F62">
            <v>0</v>
          </cell>
          <cell r="G62">
            <v>34670</v>
          </cell>
          <cell r="H62">
            <v>34670</v>
          </cell>
          <cell r="I62">
            <v>11920</v>
          </cell>
          <cell r="J62">
            <v>0</v>
          </cell>
          <cell r="K62" t="str">
            <v>non-obligé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200040715</v>
          </cell>
          <cell r="B63" t="str">
            <v>84 - Auvergne-Rhône-Alpes</v>
          </cell>
          <cell r="C63" t="str">
            <v>38 - Isère</v>
          </cell>
          <cell r="D63" t="str">
            <v>Grenoble-Alpes-Métropole</v>
          </cell>
          <cell r="E63" t="str">
            <v>METRO</v>
          </cell>
          <cell r="F63">
            <v>0</v>
          </cell>
          <cell r="G63">
            <v>41640</v>
          </cell>
          <cell r="H63">
            <v>41640</v>
          </cell>
          <cell r="I63">
            <v>450049</v>
          </cell>
          <cell r="J63">
            <v>0</v>
          </cell>
          <cell r="K63">
            <v>42735</v>
          </cell>
          <cell r="L63">
            <v>1</v>
          </cell>
          <cell r="M63">
            <v>43140</v>
          </cell>
          <cell r="N63">
            <v>43753</v>
          </cell>
          <cell r="O63">
            <v>43738</v>
          </cell>
          <cell r="P63">
            <v>0</v>
          </cell>
          <cell r="Q63">
            <v>1</v>
          </cell>
        </row>
        <row r="64">
          <cell r="A64">
            <v>200077014</v>
          </cell>
          <cell r="B64" t="str">
            <v>84 - Auvergne-Rhône-Alpes</v>
          </cell>
          <cell r="C64" t="str">
            <v>38 - Isère</v>
          </cell>
          <cell r="D64" t="str">
            <v>CA Vienne Condrieu</v>
          </cell>
          <cell r="E64" t="str">
            <v>CA</v>
          </cell>
          <cell r="F64">
            <v>1</v>
          </cell>
          <cell r="G64">
            <v>43056</v>
          </cell>
          <cell r="H64">
            <v>43101</v>
          </cell>
          <cell r="I64">
            <v>91244</v>
          </cell>
          <cell r="J64">
            <v>0</v>
          </cell>
          <cell r="K64">
            <v>43465</v>
          </cell>
          <cell r="L64">
            <v>1</v>
          </cell>
          <cell r="M64">
            <v>43278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243800604</v>
          </cell>
          <cell r="B65" t="str">
            <v>84 - Auvergne-Rhône-Alpes</v>
          </cell>
          <cell r="C65" t="str">
            <v>38 - Isère</v>
          </cell>
          <cell r="D65" t="str">
            <v>CA Porte de l'Isère (CAPI)</v>
          </cell>
          <cell r="E65" t="str">
            <v>CA</v>
          </cell>
          <cell r="F65">
            <v>0</v>
          </cell>
          <cell r="G65">
            <v>39083</v>
          </cell>
          <cell r="H65">
            <v>39083</v>
          </cell>
          <cell r="I65">
            <v>107535</v>
          </cell>
          <cell r="J65">
            <v>0</v>
          </cell>
          <cell r="K65">
            <v>42735</v>
          </cell>
          <cell r="L65">
            <v>1</v>
          </cell>
          <cell r="M65">
            <v>42724</v>
          </cell>
          <cell r="N65">
            <v>43768</v>
          </cell>
          <cell r="O65">
            <v>43740</v>
          </cell>
          <cell r="P65">
            <v>0</v>
          </cell>
          <cell r="Q65">
            <v>0</v>
          </cell>
        </row>
        <row r="66">
          <cell r="A66">
            <v>243800984</v>
          </cell>
          <cell r="B66" t="str">
            <v>84 - Auvergne-Rhône-Alpes</v>
          </cell>
          <cell r="C66" t="str">
            <v>38 - Isère</v>
          </cell>
          <cell r="D66" t="str">
            <v>CA du Pays Voironnais</v>
          </cell>
          <cell r="E66" t="str">
            <v>CA</v>
          </cell>
          <cell r="F66">
            <v>0</v>
          </cell>
          <cell r="G66">
            <v>36496</v>
          </cell>
          <cell r="H66">
            <v>36526</v>
          </cell>
          <cell r="I66">
            <v>95787</v>
          </cell>
          <cell r="J66">
            <v>0</v>
          </cell>
          <cell r="K66">
            <v>42735</v>
          </cell>
          <cell r="L66">
            <v>1</v>
          </cell>
          <cell r="M66">
            <v>42850</v>
          </cell>
          <cell r="N66">
            <v>43628</v>
          </cell>
          <cell r="O66">
            <v>43595</v>
          </cell>
          <cell r="P66" t="str">
            <v>09/2019</v>
          </cell>
          <cell r="Q66">
            <v>1</v>
          </cell>
        </row>
        <row r="67">
          <cell r="A67">
            <v>200018166</v>
          </cell>
          <cell r="B67" t="str">
            <v>84 - Auvergne-Rhône-Alpes</v>
          </cell>
          <cell r="C67" t="str">
            <v>38 - Isère</v>
          </cell>
          <cell r="D67" t="str">
            <v>CC Le Grésivaudan</v>
          </cell>
          <cell r="E67" t="str">
            <v>CC</v>
          </cell>
          <cell r="F67">
            <v>0</v>
          </cell>
          <cell r="G67">
            <v>39801</v>
          </cell>
          <cell r="H67">
            <v>39814</v>
          </cell>
          <cell r="I67">
            <v>104179</v>
          </cell>
          <cell r="J67">
            <v>0</v>
          </cell>
          <cell r="K67">
            <v>42735</v>
          </cell>
          <cell r="L67">
            <v>1</v>
          </cell>
          <cell r="M67">
            <v>43129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200030658</v>
          </cell>
          <cell r="B68" t="str">
            <v>84 - Auvergne-Rhône-Alpes</v>
          </cell>
          <cell r="C68" t="str">
            <v>38 - Isère</v>
          </cell>
          <cell r="D68" t="str">
            <v>CC du Trièves</v>
          </cell>
          <cell r="E68" t="str">
            <v>CC</v>
          </cell>
          <cell r="F68">
            <v>0</v>
          </cell>
          <cell r="G68">
            <v>40905</v>
          </cell>
          <cell r="H68">
            <v>40909</v>
          </cell>
          <cell r="I68">
            <v>10300</v>
          </cell>
          <cell r="J68">
            <v>0</v>
          </cell>
          <cell r="K68" t="str">
            <v>non-obligé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200040111</v>
          </cell>
          <cell r="B69" t="str">
            <v>84 - Auvergne-Rhône-Alpes</v>
          </cell>
          <cell r="C69" t="str">
            <v>38 - Isère</v>
          </cell>
          <cell r="D69" t="str">
            <v>CC Coeur de Chartreuse</v>
          </cell>
          <cell r="E69" t="str">
            <v>CC</v>
          </cell>
          <cell r="F69">
            <v>1</v>
          </cell>
          <cell r="G69">
            <v>41640</v>
          </cell>
          <cell r="H69">
            <v>41640</v>
          </cell>
          <cell r="I69">
            <v>17326</v>
          </cell>
          <cell r="J69">
            <v>0</v>
          </cell>
          <cell r="K69" t="str">
            <v>non-obligé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200040657</v>
          </cell>
          <cell r="B70" t="str">
            <v>84 - Auvergne-Rhône-Alpes</v>
          </cell>
          <cell r="C70" t="str">
            <v>38 - Isère</v>
          </cell>
          <cell r="D70" t="str">
            <v>CC de la Matheysine</v>
          </cell>
          <cell r="E70" t="str">
            <v>CC</v>
          </cell>
          <cell r="F70">
            <v>0</v>
          </cell>
          <cell r="G70">
            <v>41640</v>
          </cell>
          <cell r="H70">
            <v>41640</v>
          </cell>
          <cell r="I70">
            <v>19643</v>
          </cell>
          <cell r="J70">
            <v>0</v>
          </cell>
          <cell r="K70" t="str">
            <v>non-obligé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200059392</v>
          </cell>
          <cell r="B71" t="str">
            <v>84 - Auvergne-Rhône-Alpes</v>
          </cell>
          <cell r="C71" t="str">
            <v>38 - Isère</v>
          </cell>
          <cell r="D71" t="str">
            <v>CC Bièvre Isère</v>
          </cell>
          <cell r="E71" t="str">
            <v>CC</v>
          </cell>
          <cell r="F71">
            <v>0</v>
          </cell>
          <cell r="G71">
            <v>42339</v>
          </cell>
          <cell r="H71">
            <v>42370</v>
          </cell>
          <cell r="I71">
            <v>55571</v>
          </cell>
          <cell r="J71">
            <v>0</v>
          </cell>
          <cell r="K71">
            <v>42735</v>
          </cell>
          <cell r="L71">
            <v>1</v>
          </cell>
          <cell r="M71">
            <v>42660</v>
          </cell>
          <cell r="N71">
            <v>43756</v>
          </cell>
          <cell r="O71">
            <v>43796</v>
          </cell>
          <cell r="P71">
            <v>0</v>
          </cell>
          <cell r="Q71">
            <v>1</v>
          </cell>
        </row>
        <row r="72">
          <cell r="A72">
            <v>200068542</v>
          </cell>
          <cell r="B72" t="str">
            <v>84 - Auvergne-Rhône-Alpes</v>
          </cell>
          <cell r="C72" t="str">
            <v>38 - Isère</v>
          </cell>
          <cell r="D72" t="str">
            <v>CC Les Balcons du Dauphiné</v>
          </cell>
          <cell r="E72" t="str">
            <v>CC</v>
          </cell>
          <cell r="F72">
            <v>0</v>
          </cell>
          <cell r="G72">
            <v>42684</v>
          </cell>
          <cell r="H72">
            <v>42736</v>
          </cell>
          <cell r="I72">
            <v>77408</v>
          </cell>
          <cell r="J72">
            <v>0</v>
          </cell>
          <cell r="K72">
            <v>43465</v>
          </cell>
          <cell r="L72">
            <v>1</v>
          </cell>
          <cell r="M72">
            <v>43130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A73">
            <v>200068567</v>
          </cell>
          <cell r="B73" t="str">
            <v>84 - Auvergne-Rhône-Alpes</v>
          </cell>
          <cell r="C73" t="str">
            <v>38 - Isère</v>
          </cell>
          <cell r="D73" t="str">
            <v>CC Les Vals du Dauphiné</v>
          </cell>
          <cell r="E73" t="str">
            <v>CC</v>
          </cell>
          <cell r="F73">
            <v>0</v>
          </cell>
          <cell r="G73">
            <v>42684</v>
          </cell>
          <cell r="H73">
            <v>42736</v>
          </cell>
          <cell r="I73">
            <v>63724</v>
          </cell>
          <cell r="J73">
            <v>0</v>
          </cell>
          <cell r="K73">
            <v>43465</v>
          </cell>
          <cell r="L73">
            <v>1</v>
          </cell>
          <cell r="M73">
            <v>43286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200070431</v>
          </cell>
          <cell r="B74" t="str">
            <v>84 - Auvergne-Rhône-Alpes</v>
          </cell>
          <cell r="C74" t="str">
            <v>38 - Isère</v>
          </cell>
          <cell r="D74" t="str">
            <v xml:space="preserve">CC Saint-Marcellin Vercors Isère Communauté </v>
          </cell>
          <cell r="E74" t="str">
            <v>CC</v>
          </cell>
          <cell r="F74">
            <v>0</v>
          </cell>
          <cell r="G74">
            <v>42736</v>
          </cell>
          <cell r="H74">
            <v>42736</v>
          </cell>
          <cell r="I74">
            <v>45375</v>
          </cell>
          <cell r="J74">
            <v>0</v>
          </cell>
          <cell r="K74">
            <v>43465</v>
          </cell>
          <cell r="L74">
            <v>1</v>
          </cell>
          <cell r="M74">
            <v>43279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200085751</v>
          </cell>
          <cell r="B75" t="str">
            <v>84 - Auvergne-Rhône-Alpes</v>
          </cell>
          <cell r="C75" t="str">
            <v>38 - Isère</v>
          </cell>
          <cell r="D75" t="str">
            <v>CC Entre Bièvre et Rhône</v>
          </cell>
          <cell r="E75" t="str">
            <v>CC</v>
          </cell>
          <cell r="F75">
            <v>0</v>
          </cell>
          <cell r="G75">
            <v>43444</v>
          </cell>
          <cell r="H75">
            <v>43466</v>
          </cell>
          <cell r="I75">
            <v>68947</v>
          </cell>
          <cell r="J75">
            <v>0</v>
          </cell>
          <cell r="K75">
            <v>42735</v>
          </cell>
          <cell r="L75">
            <v>1</v>
          </cell>
          <cell r="M75">
            <v>42998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243800745</v>
          </cell>
          <cell r="B76" t="str">
            <v>84 - Auvergne-Rhône-Alpes</v>
          </cell>
          <cell r="C76" t="str">
            <v>38 - Isère</v>
          </cell>
          <cell r="D76" t="str">
            <v>CC de l'Oisans</v>
          </cell>
          <cell r="E76" t="str">
            <v>CC</v>
          </cell>
          <cell r="F76">
            <v>0</v>
          </cell>
          <cell r="G76">
            <v>37249</v>
          </cell>
          <cell r="H76">
            <v>37257</v>
          </cell>
          <cell r="I76">
            <v>10932</v>
          </cell>
          <cell r="J76">
            <v>0</v>
          </cell>
          <cell r="K76" t="str">
            <v>non-obligé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243800935</v>
          </cell>
          <cell r="B77" t="str">
            <v>84 - Auvergne-Rhône-Alpes</v>
          </cell>
          <cell r="C77" t="str">
            <v>38 - Isère</v>
          </cell>
          <cell r="D77" t="str">
            <v>CC Lyon-Saint-Exupéry en Dauphiné</v>
          </cell>
          <cell r="E77" t="str">
            <v>CC</v>
          </cell>
          <cell r="F77">
            <v>0</v>
          </cell>
          <cell r="G77">
            <v>34324</v>
          </cell>
          <cell r="H77">
            <v>34324</v>
          </cell>
          <cell r="I77">
            <v>27629</v>
          </cell>
          <cell r="J77">
            <v>0</v>
          </cell>
          <cell r="K77">
            <v>43465</v>
          </cell>
          <cell r="L77">
            <v>1</v>
          </cell>
          <cell r="M77">
            <v>43375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243801024</v>
          </cell>
          <cell r="B78" t="str">
            <v>84 - Auvergne-Rhône-Alpes</v>
          </cell>
          <cell r="C78" t="str">
            <v>38 - Isère</v>
          </cell>
          <cell r="D78" t="str">
            <v>CC du Massif du Vercors</v>
          </cell>
          <cell r="E78" t="str">
            <v>CC</v>
          </cell>
          <cell r="F78">
            <v>0</v>
          </cell>
          <cell r="G78">
            <v>36875</v>
          </cell>
          <cell r="H78">
            <v>36892</v>
          </cell>
          <cell r="I78">
            <v>12288</v>
          </cell>
          <cell r="J78">
            <v>0</v>
          </cell>
          <cell r="K78" t="str">
            <v>non-obligé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243801073</v>
          </cell>
          <cell r="B79" t="str">
            <v>84 - Auvergne-Rhône-Alpes</v>
          </cell>
          <cell r="C79" t="str">
            <v>38 - Isère</v>
          </cell>
          <cell r="D79" t="str">
            <v>CC de Bièvre Est</v>
          </cell>
          <cell r="E79" t="str">
            <v>CC</v>
          </cell>
          <cell r="F79">
            <v>0</v>
          </cell>
          <cell r="G79">
            <v>37240</v>
          </cell>
          <cell r="H79">
            <v>37257</v>
          </cell>
          <cell r="I79">
            <v>22472</v>
          </cell>
          <cell r="J79">
            <v>0</v>
          </cell>
          <cell r="K79">
            <v>43465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243801255</v>
          </cell>
          <cell r="B80" t="str">
            <v>84 - Auvergne-Rhône-Alpes</v>
          </cell>
          <cell r="C80" t="str">
            <v>38 - Isère</v>
          </cell>
          <cell r="D80" t="str">
            <v>CC des Collines du Nord Dauphiné</v>
          </cell>
          <cell r="E80" t="str">
            <v>CC</v>
          </cell>
          <cell r="F80">
            <v>0</v>
          </cell>
          <cell r="G80">
            <v>37237</v>
          </cell>
          <cell r="H80">
            <v>37237</v>
          </cell>
          <cell r="I80">
            <v>24647</v>
          </cell>
          <cell r="J80">
            <v>0</v>
          </cell>
          <cell r="K80">
            <v>43465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244200770</v>
          </cell>
          <cell r="B81" t="str">
            <v>84 - Auvergne-Rhône-Alpes</v>
          </cell>
          <cell r="C81" t="str">
            <v>42 - Loire</v>
          </cell>
          <cell r="D81" t="str">
            <v>Saint-Etienne Métropole</v>
          </cell>
          <cell r="E81" t="str">
            <v>METRO</v>
          </cell>
          <cell r="F81">
            <v>0</v>
          </cell>
          <cell r="G81">
            <v>36873</v>
          </cell>
          <cell r="H81">
            <v>36892</v>
          </cell>
          <cell r="I81">
            <v>410290</v>
          </cell>
          <cell r="J81">
            <v>0</v>
          </cell>
          <cell r="K81">
            <v>42735</v>
          </cell>
          <cell r="L81">
            <v>1</v>
          </cell>
          <cell r="M81">
            <v>42970</v>
          </cell>
          <cell r="N81">
            <v>43404</v>
          </cell>
          <cell r="O81">
            <v>43395</v>
          </cell>
          <cell r="P81">
            <v>43454</v>
          </cell>
          <cell r="Q81">
            <v>1</v>
          </cell>
        </row>
        <row r="82">
          <cell r="A82">
            <v>200035731</v>
          </cell>
          <cell r="B82" t="str">
            <v>84 - Auvergne-Rhône-Alpes</v>
          </cell>
          <cell r="C82" t="str">
            <v>42 - Loire</v>
          </cell>
          <cell r="D82" t="str">
            <v>CA Roannais Agglomération</v>
          </cell>
          <cell r="E82" t="str">
            <v>CA</v>
          </cell>
          <cell r="F82">
            <v>0</v>
          </cell>
          <cell r="G82">
            <v>41261</v>
          </cell>
          <cell r="H82">
            <v>41275</v>
          </cell>
          <cell r="I82">
            <v>103824</v>
          </cell>
          <cell r="J82">
            <v>0</v>
          </cell>
          <cell r="K82">
            <v>42735</v>
          </cell>
          <cell r="L82">
            <v>1</v>
          </cell>
          <cell r="M82">
            <v>43343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200065886</v>
          </cell>
          <cell r="B83" t="str">
            <v>84 - Auvergne-Rhône-Alpes</v>
          </cell>
          <cell r="C83" t="str">
            <v>42 - Loire</v>
          </cell>
          <cell r="D83" t="str">
            <v>Loire Forez Agglomération (LFA)</v>
          </cell>
          <cell r="E83" t="str">
            <v>CA</v>
          </cell>
          <cell r="F83">
            <v>0</v>
          </cell>
          <cell r="G83">
            <v>42642</v>
          </cell>
          <cell r="H83">
            <v>42736</v>
          </cell>
          <cell r="I83">
            <v>112038</v>
          </cell>
          <cell r="J83">
            <v>0</v>
          </cell>
          <cell r="K83">
            <v>43465</v>
          </cell>
          <cell r="L83">
            <v>1</v>
          </cell>
          <cell r="M83">
            <v>42744</v>
          </cell>
          <cell r="N83">
            <v>43475</v>
          </cell>
          <cell r="O83">
            <v>43429</v>
          </cell>
          <cell r="P83">
            <v>0</v>
          </cell>
          <cell r="Q83">
            <v>0</v>
          </cell>
        </row>
        <row r="84">
          <cell r="A84">
            <v>200035202</v>
          </cell>
          <cell r="B84" t="str">
            <v>84 - Auvergne-Rhône-Alpes</v>
          </cell>
          <cell r="C84" t="str">
            <v>42 - Loire</v>
          </cell>
          <cell r="D84" t="str">
            <v>CC Charlieu-Belmont</v>
          </cell>
          <cell r="E84" t="str">
            <v>CC</v>
          </cell>
          <cell r="F84">
            <v>0</v>
          </cell>
          <cell r="G84">
            <v>41254</v>
          </cell>
          <cell r="H84">
            <v>41275</v>
          </cell>
          <cell r="I84">
            <v>24277</v>
          </cell>
          <cell r="J84">
            <v>0</v>
          </cell>
          <cell r="K84">
            <v>43465</v>
          </cell>
          <cell r="L84">
            <v>1</v>
          </cell>
          <cell r="M84">
            <v>42725</v>
          </cell>
          <cell r="N84">
            <v>43550</v>
          </cell>
          <cell r="O84">
            <v>43741</v>
          </cell>
          <cell r="P84">
            <v>0</v>
          </cell>
          <cell r="Q84">
            <v>1</v>
          </cell>
        </row>
        <row r="85">
          <cell r="A85">
            <v>200065894</v>
          </cell>
          <cell r="B85" t="str">
            <v>84 - Auvergne-Rhône-Alpes</v>
          </cell>
          <cell r="C85" t="str">
            <v>42 - Loire</v>
          </cell>
          <cell r="D85" t="str">
            <v>CC de Forez-Est</v>
          </cell>
          <cell r="E85" t="str">
            <v>CC</v>
          </cell>
          <cell r="F85">
            <v>0</v>
          </cell>
          <cell r="G85">
            <v>42642</v>
          </cell>
          <cell r="H85">
            <v>42736</v>
          </cell>
          <cell r="I85">
            <v>64756</v>
          </cell>
          <cell r="J85">
            <v>0</v>
          </cell>
          <cell r="K85">
            <v>43465</v>
          </cell>
          <cell r="L85">
            <v>1</v>
          </cell>
          <cell r="M85">
            <v>43018</v>
          </cell>
          <cell r="N85" t="str">
            <v>10/2019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244200614</v>
          </cell>
          <cell r="B86" t="str">
            <v>84 - Auvergne-Rhône-Alpes</v>
          </cell>
          <cell r="C86" t="str">
            <v>42 - Loire</v>
          </cell>
          <cell r="D86" t="str">
            <v>CC des Vals d'Aix et Isable</v>
          </cell>
          <cell r="E86" t="str">
            <v>CC</v>
          </cell>
          <cell r="F86">
            <v>0</v>
          </cell>
          <cell r="G86">
            <v>34325</v>
          </cell>
          <cell r="H86">
            <v>34325</v>
          </cell>
          <cell r="I86">
            <v>6190</v>
          </cell>
          <cell r="J86">
            <v>0</v>
          </cell>
          <cell r="K86" t="str">
            <v>non-obligé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244200622</v>
          </cell>
          <cell r="B87" t="str">
            <v>84 - Auvergne-Rhône-Alpes</v>
          </cell>
          <cell r="C87" t="str">
            <v>42 - Loire</v>
          </cell>
          <cell r="D87" t="str">
            <v>CC des Monts du Pilat</v>
          </cell>
          <cell r="E87" t="str">
            <v>CC</v>
          </cell>
          <cell r="F87">
            <v>0</v>
          </cell>
          <cell r="G87">
            <v>34330</v>
          </cell>
          <cell r="H87">
            <v>34330</v>
          </cell>
          <cell r="I87">
            <v>15549</v>
          </cell>
          <cell r="J87">
            <v>0</v>
          </cell>
          <cell r="K87" t="str">
            <v>non-obligé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244200630</v>
          </cell>
          <cell r="B88" t="str">
            <v>84 - Auvergne-Rhône-Alpes</v>
          </cell>
          <cell r="C88" t="str">
            <v>42 - Loire</v>
          </cell>
          <cell r="D88" t="str">
            <v>CC du Pays Entre Loire et Rhône</v>
          </cell>
          <cell r="E88" t="str">
            <v>CC</v>
          </cell>
          <cell r="F88">
            <v>0</v>
          </cell>
          <cell r="G88">
            <v>34331</v>
          </cell>
          <cell r="H88">
            <v>34331</v>
          </cell>
          <cell r="I88">
            <v>14095</v>
          </cell>
          <cell r="J88">
            <v>0</v>
          </cell>
          <cell r="K88" t="str">
            <v>non-obligé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244200820</v>
          </cell>
          <cell r="B89" t="str">
            <v>84 - Auvergne-Rhône-Alpes</v>
          </cell>
          <cell r="C89" t="str">
            <v>42 - Loire</v>
          </cell>
          <cell r="D89" t="str">
            <v>CC du Pays d'Urfé</v>
          </cell>
          <cell r="E89" t="str">
            <v>CC</v>
          </cell>
          <cell r="F89">
            <v>0</v>
          </cell>
          <cell r="G89">
            <v>35244</v>
          </cell>
          <cell r="H89">
            <v>35244</v>
          </cell>
          <cell r="I89">
            <v>5363</v>
          </cell>
          <cell r="J89">
            <v>0</v>
          </cell>
          <cell r="K89" t="str">
            <v>non-obligé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244200895</v>
          </cell>
          <cell r="B90" t="str">
            <v>84 - Auvergne-Rhône-Alpes</v>
          </cell>
          <cell r="C90" t="str">
            <v>42 - Loire</v>
          </cell>
          <cell r="D90" t="str">
            <v>CC du Pilat Rhodanien</v>
          </cell>
          <cell r="E90" t="str">
            <v>CC</v>
          </cell>
          <cell r="F90">
            <v>0</v>
          </cell>
          <cell r="G90">
            <v>37225</v>
          </cell>
          <cell r="H90">
            <v>37225</v>
          </cell>
          <cell r="I90">
            <v>17178</v>
          </cell>
          <cell r="J90">
            <v>0</v>
          </cell>
          <cell r="K90" t="str">
            <v>non-obligé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200073419</v>
          </cell>
          <cell r="B91" t="str">
            <v>84 - Auvergne-Rhône-Alpes</v>
          </cell>
          <cell r="C91" t="str">
            <v>43 - Haute-Loire</v>
          </cell>
          <cell r="D91" t="str">
            <v>CA du Puy-en-Velay</v>
          </cell>
          <cell r="E91" t="str">
            <v>CA</v>
          </cell>
          <cell r="F91">
            <v>0</v>
          </cell>
          <cell r="G91">
            <v>42730</v>
          </cell>
          <cell r="H91">
            <v>42736</v>
          </cell>
          <cell r="I91">
            <v>85543</v>
          </cell>
          <cell r="J91">
            <v>0</v>
          </cell>
          <cell r="K91">
            <v>43465</v>
          </cell>
          <cell r="L91">
            <v>1</v>
          </cell>
          <cell r="M91">
            <v>42828</v>
          </cell>
          <cell r="N91">
            <v>43543</v>
          </cell>
          <cell r="O91">
            <v>43606</v>
          </cell>
          <cell r="P91">
            <v>0</v>
          </cell>
          <cell r="Q91">
            <v>1</v>
          </cell>
        </row>
        <row r="92">
          <cell r="A92">
            <v>200073393</v>
          </cell>
          <cell r="B92" t="str">
            <v>84 - Auvergne-Rhône-Alpes</v>
          </cell>
          <cell r="C92" t="str">
            <v>43 - Haute-Loire</v>
          </cell>
          <cell r="D92" t="str">
            <v>CC des Rives du Haut Allier</v>
          </cell>
          <cell r="E92" t="str">
            <v>CC</v>
          </cell>
          <cell r="F92">
            <v>0</v>
          </cell>
          <cell r="G92">
            <v>42731</v>
          </cell>
          <cell r="H92">
            <v>42736</v>
          </cell>
          <cell r="I92">
            <v>17656</v>
          </cell>
          <cell r="J92">
            <v>0</v>
          </cell>
          <cell r="K92" t="str">
            <v>non-obligé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200073401</v>
          </cell>
          <cell r="B93" t="str">
            <v>84 - Auvergne-Rhône-Alpes</v>
          </cell>
          <cell r="C93" t="str">
            <v>43 - Haute-Loire</v>
          </cell>
          <cell r="D93" t="str">
            <v>CC Mézenc-Loire-Meygal</v>
          </cell>
          <cell r="E93" t="str">
            <v>CC</v>
          </cell>
          <cell r="F93">
            <v>0</v>
          </cell>
          <cell r="G93">
            <v>42731</v>
          </cell>
          <cell r="H93">
            <v>42736</v>
          </cell>
          <cell r="I93">
            <v>11312</v>
          </cell>
          <cell r="J93">
            <v>0</v>
          </cell>
          <cell r="K93" t="str">
            <v>non-obligé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200073427</v>
          </cell>
          <cell r="B94" t="str">
            <v>84 - Auvergne-Rhône-Alpes</v>
          </cell>
          <cell r="C94" t="str">
            <v>43 - Haute-Loire</v>
          </cell>
          <cell r="D94" t="str">
            <v>CC Marches du Velay-Rochebaron</v>
          </cell>
          <cell r="E94" t="str">
            <v>CC</v>
          </cell>
          <cell r="F94">
            <v>0</v>
          </cell>
          <cell r="G94">
            <v>42731</v>
          </cell>
          <cell r="H94">
            <v>42736</v>
          </cell>
          <cell r="I94">
            <v>31251</v>
          </cell>
          <cell r="J94">
            <v>0</v>
          </cell>
          <cell r="K94">
            <v>43465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200085728</v>
          </cell>
          <cell r="B95" t="str">
            <v>84 - Auvergne-Rhône-Alpes</v>
          </cell>
          <cell r="C95" t="str">
            <v>43 - Haute-Loire</v>
          </cell>
          <cell r="D95" t="str">
            <v>CC Brioude Sud Auvergne</v>
          </cell>
          <cell r="E95" t="str">
            <v>CC</v>
          </cell>
          <cell r="F95">
            <v>0</v>
          </cell>
          <cell r="G95">
            <v>43445</v>
          </cell>
          <cell r="H95">
            <v>43453</v>
          </cell>
          <cell r="I95">
            <v>17806</v>
          </cell>
          <cell r="J95">
            <v>0</v>
          </cell>
          <cell r="K95" t="str">
            <v>non-obligé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A96">
            <v>244300307</v>
          </cell>
          <cell r="B96" t="str">
            <v>84 - Auvergne-Rhône-Alpes</v>
          </cell>
          <cell r="C96" t="str">
            <v>43 - Haute-Loire</v>
          </cell>
          <cell r="D96" t="str">
            <v>CC du Pays de Montfaucon</v>
          </cell>
          <cell r="E96" t="str">
            <v>CC</v>
          </cell>
          <cell r="F96">
            <v>0</v>
          </cell>
          <cell r="G96">
            <v>35422</v>
          </cell>
          <cell r="H96">
            <v>35431</v>
          </cell>
          <cell r="I96">
            <v>8495</v>
          </cell>
          <cell r="J96">
            <v>0</v>
          </cell>
          <cell r="K96" t="str">
            <v>non-obligé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A97">
            <v>244301016</v>
          </cell>
          <cell r="B97" t="str">
            <v>84 - Auvergne-Rhône-Alpes</v>
          </cell>
          <cell r="C97" t="str">
            <v>43 - Haute-Loire</v>
          </cell>
          <cell r="D97" t="str">
            <v>CC des Sucs</v>
          </cell>
          <cell r="E97" t="str">
            <v>CC</v>
          </cell>
          <cell r="F97">
            <v>0</v>
          </cell>
          <cell r="G97">
            <v>36339</v>
          </cell>
          <cell r="H97">
            <v>36339</v>
          </cell>
          <cell r="I97">
            <v>18495</v>
          </cell>
          <cell r="J97">
            <v>0</v>
          </cell>
          <cell r="K97" t="str">
            <v>non-obligé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244301099</v>
          </cell>
          <cell r="B98" t="str">
            <v>84 - Auvergne-Rhône-Alpes</v>
          </cell>
          <cell r="C98" t="str">
            <v>43 - Haute-Loire</v>
          </cell>
          <cell r="D98" t="str">
            <v>CC Auzon Communauté</v>
          </cell>
          <cell r="E98" t="str">
            <v>CC</v>
          </cell>
          <cell r="F98">
            <v>0</v>
          </cell>
          <cell r="G98">
            <v>36881</v>
          </cell>
          <cell r="H98">
            <v>36892</v>
          </cell>
          <cell r="I98">
            <v>9485</v>
          </cell>
          <cell r="J98">
            <v>0</v>
          </cell>
          <cell r="K98" t="str">
            <v>non-obligé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244301107</v>
          </cell>
          <cell r="B99" t="str">
            <v>84 - Auvergne-Rhône-Alpes</v>
          </cell>
          <cell r="C99" t="str">
            <v>43 - Haute-Loire</v>
          </cell>
          <cell r="D99" t="str">
            <v>CC du Haut Lignon</v>
          </cell>
          <cell r="E99" t="str">
            <v>CC</v>
          </cell>
          <cell r="F99">
            <v>0</v>
          </cell>
          <cell r="G99">
            <v>36882</v>
          </cell>
          <cell r="H99">
            <v>36892</v>
          </cell>
          <cell r="I99">
            <v>8348</v>
          </cell>
          <cell r="J99">
            <v>0</v>
          </cell>
          <cell r="K99" t="str">
            <v>non-obligé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244301123</v>
          </cell>
          <cell r="B100" t="str">
            <v>84 - Auvergne-Rhône-Alpes</v>
          </cell>
          <cell r="C100" t="str">
            <v>43 - Haute-Loire</v>
          </cell>
          <cell r="D100" t="str">
            <v>CC des Pays de Cayres et de Pradelles</v>
          </cell>
          <cell r="E100" t="str">
            <v>CC</v>
          </cell>
          <cell r="F100">
            <v>0</v>
          </cell>
          <cell r="G100">
            <v>36891</v>
          </cell>
          <cell r="H100">
            <v>36892</v>
          </cell>
          <cell r="I100">
            <v>5371</v>
          </cell>
          <cell r="J100">
            <v>0</v>
          </cell>
          <cell r="K100" t="str">
            <v>non-obligé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A101">
            <v>244301131</v>
          </cell>
          <cell r="B101" t="str">
            <v>84 - Auvergne-Rhône-Alpes</v>
          </cell>
          <cell r="C101" t="str">
            <v>43 - Haute-Loire</v>
          </cell>
          <cell r="D101" t="str">
            <v>CC Loire et Semène</v>
          </cell>
          <cell r="E101" t="str">
            <v>CC</v>
          </cell>
          <cell r="F101">
            <v>0</v>
          </cell>
          <cell r="G101">
            <v>36888</v>
          </cell>
          <cell r="H101">
            <v>36892</v>
          </cell>
          <cell r="I101">
            <v>20851</v>
          </cell>
          <cell r="J101">
            <v>0</v>
          </cell>
          <cell r="K101">
            <v>43465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246300701</v>
          </cell>
          <cell r="B102" t="str">
            <v>84 - Auvergne-Rhône-Alpes</v>
          </cell>
          <cell r="C102" t="str">
            <v>63 - Puy-de-Dôme</v>
          </cell>
          <cell r="D102" t="str">
            <v>Clermont Auvergne Métropole</v>
          </cell>
          <cell r="E102" t="str">
            <v>METRO</v>
          </cell>
          <cell r="F102">
            <v>0</v>
          </cell>
          <cell r="G102">
            <v>36518</v>
          </cell>
          <cell r="H102">
            <v>36518</v>
          </cell>
          <cell r="I102">
            <v>295358</v>
          </cell>
          <cell r="J102">
            <v>0</v>
          </cell>
          <cell r="K102">
            <v>42735</v>
          </cell>
          <cell r="L102">
            <v>1</v>
          </cell>
          <cell r="M102">
            <v>42998</v>
          </cell>
          <cell r="N102">
            <v>43286</v>
          </cell>
          <cell r="O102">
            <v>43395</v>
          </cell>
          <cell r="P102">
            <v>43521</v>
          </cell>
          <cell r="Q102">
            <v>1</v>
          </cell>
        </row>
        <row r="103">
          <cell r="A103">
            <v>200070407</v>
          </cell>
          <cell r="B103" t="str">
            <v>84 - Auvergne-Rhône-Alpes</v>
          </cell>
          <cell r="C103" t="str">
            <v>63 - Puy-de-Dôme</v>
          </cell>
          <cell r="D103" t="str">
            <v>CA Agglo Pays d'Issoire</v>
          </cell>
          <cell r="E103" t="str">
            <v>CA</v>
          </cell>
          <cell r="F103">
            <v>0</v>
          </cell>
          <cell r="G103">
            <v>42710</v>
          </cell>
          <cell r="H103">
            <v>42736</v>
          </cell>
          <cell r="I103">
            <v>57403</v>
          </cell>
          <cell r="J103">
            <v>0</v>
          </cell>
          <cell r="K103">
            <v>43465</v>
          </cell>
          <cell r="L103">
            <v>1</v>
          </cell>
          <cell r="M103">
            <v>43076</v>
          </cell>
          <cell r="N103">
            <v>43742</v>
          </cell>
          <cell r="O103">
            <v>43742</v>
          </cell>
          <cell r="P103">
            <v>0</v>
          </cell>
          <cell r="Q103">
            <v>0</v>
          </cell>
        </row>
        <row r="104">
          <cell r="A104">
            <v>200070753</v>
          </cell>
          <cell r="B104" t="str">
            <v>84 - Auvergne-Rhône-Alpes</v>
          </cell>
          <cell r="C104" t="str">
            <v>63 - Puy-de-Dôme</v>
          </cell>
          <cell r="D104" t="str">
            <v>CA Riom Limagne et Volcans</v>
          </cell>
          <cell r="E104" t="str">
            <v>CA</v>
          </cell>
          <cell r="F104">
            <v>0</v>
          </cell>
          <cell r="G104">
            <v>42716</v>
          </cell>
          <cell r="H104">
            <v>42736</v>
          </cell>
          <cell r="I104">
            <v>68500</v>
          </cell>
          <cell r="J104">
            <v>0</v>
          </cell>
          <cell r="K104">
            <v>43465</v>
          </cell>
          <cell r="L104">
            <v>1</v>
          </cell>
          <cell r="M104">
            <v>42894</v>
          </cell>
          <cell r="N104">
            <v>43657</v>
          </cell>
          <cell r="O104">
            <v>43670</v>
          </cell>
          <cell r="P104">
            <v>43774</v>
          </cell>
          <cell r="Q104">
            <v>1</v>
          </cell>
        </row>
        <row r="105">
          <cell r="A105">
            <v>200067627</v>
          </cell>
          <cell r="B105" t="str">
            <v>84 - Auvergne-Rhône-Alpes</v>
          </cell>
          <cell r="C105" t="str">
            <v>63 - Puy-de-Dôme</v>
          </cell>
          <cell r="D105" t="str">
            <v>CC Billom Communauté</v>
          </cell>
          <cell r="E105" t="str">
            <v>CC</v>
          </cell>
          <cell r="F105">
            <v>0</v>
          </cell>
          <cell r="G105">
            <v>42684</v>
          </cell>
          <cell r="H105">
            <v>42736</v>
          </cell>
          <cell r="I105">
            <v>26076</v>
          </cell>
          <cell r="J105">
            <v>0</v>
          </cell>
          <cell r="K105">
            <v>43465</v>
          </cell>
          <cell r="L105">
            <v>1</v>
          </cell>
          <cell r="M105">
            <v>43089</v>
          </cell>
          <cell r="N105" t="str">
            <v>En cours</v>
          </cell>
          <cell r="O105" t="str">
            <v>En cours</v>
          </cell>
          <cell r="P105">
            <v>0</v>
          </cell>
          <cell r="Q105">
            <v>0</v>
          </cell>
        </row>
        <row r="106">
          <cell r="A106">
            <v>200069169</v>
          </cell>
          <cell r="B106" t="str">
            <v>84 - Auvergne-Rhône-Alpes</v>
          </cell>
          <cell r="C106" t="str">
            <v>63 - Puy-de-Dôme</v>
          </cell>
          <cell r="D106" t="str">
            <v>CC Dômes Sancy Artense</v>
          </cell>
          <cell r="E106" t="str">
            <v>CC</v>
          </cell>
          <cell r="F106">
            <v>0</v>
          </cell>
          <cell r="G106">
            <v>42705</v>
          </cell>
          <cell r="H106">
            <v>42736</v>
          </cell>
          <cell r="I106">
            <v>12653</v>
          </cell>
          <cell r="J106">
            <v>0</v>
          </cell>
          <cell r="K106" t="str">
            <v>non-obligé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200069177</v>
          </cell>
          <cell r="B107" t="str">
            <v>84 - Auvergne-Rhône-Alpes</v>
          </cell>
          <cell r="C107" t="str">
            <v>63 - Puy-de-Dôme</v>
          </cell>
          <cell r="D107" t="str">
            <v>CC Mond'Arverne Communauté</v>
          </cell>
          <cell r="E107" t="str">
            <v>CC</v>
          </cell>
          <cell r="F107">
            <v>0</v>
          </cell>
          <cell r="G107">
            <v>42705</v>
          </cell>
          <cell r="H107">
            <v>42736</v>
          </cell>
          <cell r="I107">
            <v>40987</v>
          </cell>
          <cell r="J107">
            <v>0</v>
          </cell>
          <cell r="K107">
            <v>43465</v>
          </cell>
          <cell r="L107">
            <v>1</v>
          </cell>
          <cell r="M107">
            <v>42908</v>
          </cell>
          <cell r="N107">
            <v>43697</v>
          </cell>
          <cell r="O107">
            <v>43675</v>
          </cell>
          <cell r="P107">
            <v>0</v>
          </cell>
          <cell r="Q107">
            <v>1</v>
          </cell>
        </row>
        <row r="108">
          <cell r="A108">
            <v>200070712</v>
          </cell>
          <cell r="B108" t="str">
            <v>84 - Auvergne-Rhône-Alpes</v>
          </cell>
          <cell r="C108" t="str">
            <v>63 - Puy-de-Dôme</v>
          </cell>
          <cell r="D108" t="str">
            <v>CC Thiers Dore et Montagne</v>
          </cell>
          <cell r="E108" t="str">
            <v>CC</v>
          </cell>
          <cell r="F108">
            <v>0</v>
          </cell>
          <cell r="G108">
            <v>42716</v>
          </cell>
          <cell r="H108">
            <v>42736</v>
          </cell>
          <cell r="I108">
            <v>38428</v>
          </cell>
          <cell r="J108">
            <v>0</v>
          </cell>
          <cell r="K108">
            <v>43465</v>
          </cell>
          <cell r="L108">
            <v>1</v>
          </cell>
          <cell r="M108">
            <v>42999</v>
          </cell>
          <cell r="N108">
            <v>43623</v>
          </cell>
          <cell r="O108">
            <v>43801</v>
          </cell>
          <cell r="P108">
            <v>0</v>
          </cell>
          <cell r="Q108">
            <v>0</v>
          </cell>
        </row>
        <row r="109">
          <cell r="A109">
            <v>200070761</v>
          </cell>
          <cell r="B109" t="str">
            <v>84 - Auvergne-Rhône-Alpes</v>
          </cell>
          <cell r="C109" t="str">
            <v>63 - Puy-de-Dôme</v>
          </cell>
          <cell r="D109" t="str">
            <v>CC Ambert Livradois Forez</v>
          </cell>
          <cell r="E109" t="str">
            <v>CC</v>
          </cell>
          <cell r="F109">
            <v>0</v>
          </cell>
          <cell r="G109">
            <v>42716</v>
          </cell>
          <cell r="H109">
            <v>42736</v>
          </cell>
          <cell r="I109">
            <v>28446</v>
          </cell>
          <cell r="J109">
            <v>0</v>
          </cell>
          <cell r="K109">
            <v>43465</v>
          </cell>
          <cell r="L109">
            <v>1</v>
          </cell>
          <cell r="M109">
            <v>42838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A110">
            <v>200071199</v>
          </cell>
          <cell r="B110" t="str">
            <v>84 - Auvergne-Rhône-Alpes</v>
          </cell>
          <cell r="C110" t="str">
            <v>63 - Puy-de-Dôme</v>
          </cell>
          <cell r="D110" t="str">
            <v>CC Plaine Limagne</v>
          </cell>
          <cell r="E110" t="str">
            <v>CC</v>
          </cell>
          <cell r="F110">
            <v>0</v>
          </cell>
          <cell r="G110">
            <v>42717</v>
          </cell>
          <cell r="H110">
            <v>42736</v>
          </cell>
          <cell r="I110">
            <v>21494</v>
          </cell>
          <cell r="J110">
            <v>0</v>
          </cell>
          <cell r="K110">
            <v>43465</v>
          </cell>
          <cell r="L110">
            <v>1</v>
          </cell>
          <cell r="M110">
            <v>43034</v>
          </cell>
          <cell r="N110" t="str">
            <v>En cours</v>
          </cell>
          <cell r="O110">
            <v>43819</v>
          </cell>
          <cell r="P110">
            <v>0</v>
          </cell>
          <cell r="Q110">
            <v>0</v>
          </cell>
        </row>
        <row r="111">
          <cell r="A111">
            <v>200071215</v>
          </cell>
          <cell r="B111" t="str">
            <v>84 - Auvergne-Rhône-Alpes</v>
          </cell>
          <cell r="C111" t="str">
            <v>63 - Puy-de-Dôme</v>
          </cell>
          <cell r="D111" t="str">
            <v>CC Chavanon Combrailles et Volcans</v>
          </cell>
          <cell r="E111" t="str">
            <v>CC</v>
          </cell>
          <cell r="F111">
            <v>0</v>
          </cell>
          <cell r="G111">
            <v>42717</v>
          </cell>
          <cell r="H111">
            <v>42736</v>
          </cell>
          <cell r="I111">
            <v>13224</v>
          </cell>
          <cell r="J111">
            <v>0</v>
          </cell>
          <cell r="K111" t="str">
            <v>non-obligé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A112">
            <v>200072080</v>
          </cell>
          <cell r="B112" t="str">
            <v>84 - Auvergne-Rhône-Alpes</v>
          </cell>
          <cell r="C112" t="str">
            <v>63 - Puy-de-Dôme</v>
          </cell>
          <cell r="D112" t="str">
            <v>CC du Pays de Saint-Eloy</v>
          </cell>
          <cell r="E112" t="str">
            <v>CC</v>
          </cell>
          <cell r="F112">
            <v>0</v>
          </cell>
          <cell r="G112">
            <v>42723</v>
          </cell>
          <cell r="H112">
            <v>42736</v>
          </cell>
          <cell r="I112">
            <v>16625</v>
          </cell>
          <cell r="J112">
            <v>0</v>
          </cell>
          <cell r="K112" t="str">
            <v>non-obligé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A113">
            <v>200072098</v>
          </cell>
          <cell r="B113" t="str">
            <v>84 - Auvergne-Rhône-Alpes</v>
          </cell>
          <cell r="C113" t="str">
            <v>63 - Puy-de-Dôme</v>
          </cell>
          <cell r="D113" t="str">
            <v>CC Combrailles Sioule et Morge</v>
          </cell>
          <cell r="E113" t="str">
            <v>CC</v>
          </cell>
          <cell r="F113">
            <v>0</v>
          </cell>
          <cell r="G113">
            <v>42723</v>
          </cell>
          <cell r="H113">
            <v>42736</v>
          </cell>
          <cell r="I113">
            <v>19098</v>
          </cell>
          <cell r="J113">
            <v>0</v>
          </cell>
          <cell r="K113" t="str">
            <v>Volontaire</v>
          </cell>
          <cell r="L113">
            <v>1</v>
          </cell>
          <cell r="M113">
            <v>43614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246300966</v>
          </cell>
          <cell r="B114" t="str">
            <v>84 - Auvergne-Rhône-Alpes</v>
          </cell>
          <cell r="C114" t="str">
            <v>63 - Puy-de-Dôme</v>
          </cell>
          <cell r="D114" t="str">
            <v>CC du Massif du Sancy</v>
          </cell>
          <cell r="E114" t="str">
            <v>CC</v>
          </cell>
          <cell r="F114">
            <v>1</v>
          </cell>
          <cell r="G114">
            <v>36504</v>
          </cell>
          <cell r="H114">
            <v>36504</v>
          </cell>
          <cell r="I114">
            <v>9869</v>
          </cell>
          <cell r="J114">
            <v>0</v>
          </cell>
          <cell r="K114" t="str">
            <v>non-obligé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246301097</v>
          </cell>
          <cell r="B115" t="str">
            <v>84 - Auvergne-Rhône-Alpes</v>
          </cell>
          <cell r="C115" t="str">
            <v>63 - Puy-de-Dôme</v>
          </cell>
          <cell r="D115" t="str">
            <v>CC Entre Dore et Allier</v>
          </cell>
          <cell r="E115" t="str">
            <v>CC</v>
          </cell>
          <cell r="F115">
            <v>0</v>
          </cell>
          <cell r="G115">
            <v>36147</v>
          </cell>
          <cell r="H115">
            <v>36147</v>
          </cell>
          <cell r="I115">
            <v>19249</v>
          </cell>
          <cell r="J115">
            <v>0</v>
          </cell>
          <cell r="K115" t="str">
            <v>non-obligé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A116">
            <v>200040566</v>
          </cell>
          <cell r="B116" t="str">
            <v>84 - Auvergne-Rhône-Alpes</v>
          </cell>
          <cell r="C116" t="str">
            <v>69 - Rhône</v>
          </cell>
          <cell r="D116" t="str">
            <v>CA de l'Ouest Rhodanien</v>
          </cell>
          <cell r="E116" t="str">
            <v>CA</v>
          </cell>
          <cell r="F116">
            <v>0</v>
          </cell>
          <cell r="G116">
            <v>41640</v>
          </cell>
          <cell r="H116">
            <v>41640</v>
          </cell>
          <cell r="I116">
            <v>51863</v>
          </cell>
          <cell r="J116">
            <v>0</v>
          </cell>
          <cell r="K116">
            <v>42735</v>
          </cell>
          <cell r="L116">
            <v>1</v>
          </cell>
          <cell r="M116">
            <v>42576</v>
          </cell>
          <cell r="N116">
            <v>43552</v>
          </cell>
          <cell r="O116">
            <v>43557</v>
          </cell>
          <cell r="P116">
            <v>43734</v>
          </cell>
          <cell r="Q116">
            <v>0</v>
          </cell>
        </row>
        <row r="117">
          <cell r="A117">
            <v>200040590</v>
          </cell>
          <cell r="B117" t="str">
            <v>84 - Auvergne-Rhône-Alpes</v>
          </cell>
          <cell r="C117" t="str">
            <v>69 - Rhône</v>
          </cell>
          <cell r="D117" t="str">
            <v>CA Villefranche Beaujolais Saône</v>
          </cell>
          <cell r="E117" t="str">
            <v>CA</v>
          </cell>
          <cell r="F117">
            <v>1</v>
          </cell>
          <cell r="G117">
            <v>41640</v>
          </cell>
          <cell r="H117">
            <v>41640</v>
          </cell>
          <cell r="I117">
            <v>74752</v>
          </cell>
          <cell r="J117">
            <v>0</v>
          </cell>
          <cell r="K117">
            <v>42735</v>
          </cell>
          <cell r="L117">
            <v>1</v>
          </cell>
          <cell r="M117">
            <v>0</v>
          </cell>
          <cell r="N117">
            <v>43711</v>
          </cell>
          <cell r="O117">
            <v>43704</v>
          </cell>
          <cell r="P117">
            <v>0</v>
          </cell>
          <cell r="Q117">
            <v>0</v>
          </cell>
        </row>
        <row r="118">
          <cell r="A118">
            <v>200040574</v>
          </cell>
          <cell r="B118" t="str">
            <v>84 - Auvergne-Rhône-Alpes</v>
          </cell>
          <cell r="C118" t="str">
            <v>69 - Rhône</v>
          </cell>
          <cell r="D118" t="str">
            <v>CC Beaujolais Pierres Dorées</v>
          </cell>
          <cell r="E118" t="str">
            <v>CC</v>
          </cell>
          <cell r="F118">
            <v>0</v>
          </cell>
          <cell r="G118">
            <v>41640</v>
          </cell>
          <cell r="H118">
            <v>41640</v>
          </cell>
          <cell r="I118">
            <v>53111</v>
          </cell>
          <cell r="J118">
            <v>0</v>
          </cell>
          <cell r="K118">
            <v>42735</v>
          </cell>
          <cell r="L118">
            <v>1</v>
          </cell>
          <cell r="M118">
            <v>42998</v>
          </cell>
          <cell r="N118">
            <v>0</v>
          </cell>
          <cell r="O118" t="str">
            <v>En cours</v>
          </cell>
          <cell r="P118">
            <v>0</v>
          </cell>
          <cell r="Q118">
            <v>0</v>
          </cell>
        </row>
        <row r="119">
          <cell r="A119">
            <v>200066587</v>
          </cell>
          <cell r="B119" t="str">
            <v>84 - Auvergne-Rhône-Alpes</v>
          </cell>
          <cell r="C119" t="str">
            <v>69 - Rhône</v>
          </cell>
          <cell r="D119" t="str">
            <v>CC des Monts du Lyonnais</v>
          </cell>
          <cell r="E119" t="str">
            <v>CC</v>
          </cell>
          <cell r="F119">
            <v>1</v>
          </cell>
          <cell r="G119">
            <v>42653</v>
          </cell>
          <cell r="H119">
            <v>42736</v>
          </cell>
          <cell r="I119">
            <v>36126</v>
          </cell>
          <cell r="J119">
            <v>0</v>
          </cell>
          <cell r="K119">
            <v>43465</v>
          </cell>
          <cell r="L119">
            <v>1</v>
          </cell>
          <cell r="M119">
            <v>43039</v>
          </cell>
          <cell r="N119" t="str">
            <v>09/2019</v>
          </cell>
          <cell r="O119">
            <v>43779</v>
          </cell>
          <cell r="P119">
            <v>0</v>
          </cell>
          <cell r="Q119">
            <v>0</v>
          </cell>
        </row>
        <row r="120">
          <cell r="A120">
            <v>200067817</v>
          </cell>
          <cell r="B120" t="str">
            <v>84 - Auvergne-Rhône-Alpes</v>
          </cell>
          <cell r="C120" t="str">
            <v>69 - Rhône</v>
          </cell>
          <cell r="D120" t="str">
            <v>CC Saône-Beaujolais</v>
          </cell>
          <cell r="E120" t="str">
            <v>CC</v>
          </cell>
          <cell r="F120">
            <v>0</v>
          </cell>
          <cell r="G120">
            <v>42690</v>
          </cell>
          <cell r="H120">
            <v>42736</v>
          </cell>
          <cell r="I120">
            <v>44896</v>
          </cell>
          <cell r="J120">
            <v>0</v>
          </cell>
          <cell r="K120">
            <v>43465</v>
          </cell>
          <cell r="L120">
            <v>1</v>
          </cell>
          <cell r="M120">
            <v>43328</v>
          </cell>
          <cell r="N120">
            <v>43721</v>
          </cell>
          <cell r="O120">
            <v>43723</v>
          </cell>
          <cell r="P120">
            <v>0</v>
          </cell>
          <cell r="Q120">
            <v>0</v>
          </cell>
        </row>
        <row r="121">
          <cell r="A121">
            <v>246900575</v>
          </cell>
          <cell r="B121" t="str">
            <v>84 - Auvergne-Rhône-Alpes</v>
          </cell>
          <cell r="C121" t="str">
            <v>69 - Rhône</v>
          </cell>
          <cell r="D121" t="str">
            <v>CC de l'Est Lyonnais (CCEL)</v>
          </cell>
          <cell r="E121" t="str">
            <v>CC</v>
          </cell>
          <cell r="F121">
            <v>0</v>
          </cell>
          <cell r="G121">
            <v>34332</v>
          </cell>
          <cell r="H121">
            <v>34332</v>
          </cell>
          <cell r="I121">
            <v>41019</v>
          </cell>
          <cell r="J121">
            <v>0</v>
          </cell>
          <cell r="K121">
            <v>43465</v>
          </cell>
          <cell r="L121">
            <v>1</v>
          </cell>
          <cell r="M121">
            <v>43689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A122">
            <v>246900625</v>
          </cell>
          <cell r="B122" t="str">
            <v>84 - Auvergne-Rhône-Alpes</v>
          </cell>
          <cell r="C122" t="str">
            <v>69 - Rhône</v>
          </cell>
          <cell r="D122" t="str">
            <v>CC du Pays de l'Arbresle (CCPA)</v>
          </cell>
          <cell r="E122" t="str">
            <v>CC</v>
          </cell>
          <cell r="F122">
            <v>0</v>
          </cell>
          <cell r="G122">
            <v>34698</v>
          </cell>
          <cell r="H122">
            <v>34698</v>
          </cell>
          <cell r="I122">
            <v>38336</v>
          </cell>
          <cell r="J122">
            <v>0</v>
          </cell>
          <cell r="K122">
            <v>43465</v>
          </cell>
          <cell r="L122">
            <v>1</v>
          </cell>
          <cell r="M122">
            <v>43375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A123">
            <v>246900724</v>
          </cell>
          <cell r="B123" t="str">
            <v>84 - Auvergne-Rhône-Alpes</v>
          </cell>
          <cell r="C123" t="str">
            <v>69 - Rhône</v>
          </cell>
          <cell r="D123" t="str">
            <v>CC des Vallons du Lyonnais (CCVL)</v>
          </cell>
          <cell r="E123" t="str">
            <v>CC</v>
          </cell>
          <cell r="F123">
            <v>0</v>
          </cell>
          <cell r="G123">
            <v>35422</v>
          </cell>
          <cell r="H123">
            <v>35422</v>
          </cell>
          <cell r="I123">
            <v>29804</v>
          </cell>
          <cell r="J123">
            <v>0</v>
          </cell>
          <cell r="K123">
            <v>43465</v>
          </cell>
          <cell r="L123">
            <v>1</v>
          </cell>
          <cell r="M123">
            <v>43375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A124">
            <v>246900740</v>
          </cell>
          <cell r="B124" t="str">
            <v>84 - Auvergne-Rhône-Alpes</v>
          </cell>
          <cell r="C124" t="str">
            <v>69 - Rhône</v>
          </cell>
          <cell r="D124" t="str">
            <v>CC du Pays Mornantais (COPAMO)</v>
          </cell>
          <cell r="E124" t="str">
            <v>CC</v>
          </cell>
          <cell r="F124">
            <v>0</v>
          </cell>
          <cell r="G124">
            <v>35425</v>
          </cell>
          <cell r="H124">
            <v>35425</v>
          </cell>
          <cell r="I124">
            <v>29002</v>
          </cell>
          <cell r="J124">
            <v>0</v>
          </cell>
          <cell r="K124">
            <v>43465</v>
          </cell>
          <cell r="L124">
            <v>1</v>
          </cell>
          <cell r="M124">
            <v>43375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246900757</v>
          </cell>
          <cell r="B125" t="str">
            <v>84 - Auvergne-Rhône-Alpes</v>
          </cell>
          <cell r="C125" t="str">
            <v>69 - Rhône</v>
          </cell>
          <cell r="D125" t="str">
            <v>CC de la Vallée du Garon (CCVG)</v>
          </cell>
          <cell r="E125" t="str">
            <v>CC</v>
          </cell>
          <cell r="F125">
            <v>0</v>
          </cell>
          <cell r="G125">
            <v>35422</v>
          </cell>
          <cell r="H125">
            <v>35422</v>
          </cell>
          <cell r="I125">
            <v>31019</v>
          </cell>
          <cell r="J125">
            <v>0</v>
          </cell>
          <cell r="K125">
            <v>43465</v>
          </cell>
          <cell r="L125">
            <v>1</v>
          </cell>
          <cell r="M125">
            <v>43375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A126">
            <v>246900765</v>
          </cell>
          <cell r="B126" t="str">
            <v>84 - Auvergne-Rhône-Alpes</v>
          </cell>
          <cell r="C126" t="str">
            <v>69 - Rhône</v>
          </cell>
          <cell r="D126" t="str">
            <v>CC du Pays de l'Ozon</v>
          </cell>
          <cell r="E126" t="str">
            <v>CC</v>
          </cell>
          <cell r="F126">
            <v>0</v>
          </cell>
          <cell r="G126">
            <v>35760</v>
          </cell>
          <cell r="H126">
            <v>35760</v>
          </cell>
          <cell r="I126">
            <v>25971</v>
          </cell>
          <cell r="J126">
            <v>0</v>
          </cell>
          <cell r="K126">
            <v>43465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200046977</v>
          </cell>
          <cell r="B127" t="str">
            <v>84 - Auvergne-Rhône-Alpes</v>
          </cell>
          <cell r="C127" t="str">
            <v>69 - Rhône</v>
          </cell>
          <cell r="D127" t="str">
            <v>Métropole de Lyon</v>
          </cell>
          <cell r="E127" t="str">
            <v>MET69</v>
          </cell>
          <cell r="F127">
            <v>0</v>
          </cell>
          <cell r="G127">
            <v>25077</v>
          </cell>
          <cell r="H127">
            <v>25204</v>
          </cell>
          <cell r="I127">
            <v>1400134</v>
          </cell>
          <cell r="J127">
            <v>0</v>
          </cell>
          <cell r="K127">
            <v>42735</v>
          </cell>
          <cell r="L127">
            <v>1</v>
          </cell>
          <cell r="M127">
            <v>42857</v>
          </cell>
          <cell r="N127">
            <v>43622</v>
          </cell>
          <cell r="O127">
            <v>43622</v>
          </cell>
          <cell r="P127">
            <v>0</v>
          </cell>
          <cell r="Q127">
            <v>0</v>
          </cell>
        </row>
        <row r="128">
          <cell r="A128">
            <v>200068674</v>
          </cell>
          <cell r="B128" t="str">
            <v>84 - Auvergne-Rhône-Alpes</v>
          </cell>
          <cell r="C128" t="str">
            <v>73 - Savoie</v>
          </cell>
          <cell r="D128" t="str">
            <v>CA Grand Lac</v>
          </cell>
          <cell r="E128" t="str">
            <v>CA</v>
          </cell>
          <cell r="F128">
            <v>0</v>
          </cell>
          <cell r="G128">
            <v>42691</v>
          </cell>
          <cell r="H128">
            <v>42736</v>
          </cell>
          <cell r="I128">
            <v>75951</v>
          </cell>
          <cell r="J128">
            <v>0</v>
          </cell>
          <cell r="K128">
            <v>43465</v>
          </cell>
          <cell r="L128">
            <v>1</v>
          </cell>
          <cell r="M128">
            <v>42912</v>
          </cell>
          <cell r="N128">
            <v>43641</v>
          </cell>
          <cell r="O128">
            <v>43679</v>
          </cell>
          <cell r="P128">
            <v>0</v>
          </cell>
          <cell r="Q128">
            <v>0</v>
          </cell>
        </row>
        <row r="129">
          <cell r="A129">
            <v>200068997</v>
          </cell>
          <cell r="B129" t="str">
            <v>84 - Auvergne-Rhône-Alpes</v>
          </cell>
          <cell r="C129" t="str">
            <v>73 - Savoie</v>
          </cell>
          <cell r="D129" t="str">
            <v>CA Arlysère</v>
          </cell>
          <cell r="E129" t="str">
            <v>CA</v>
          </cell>
          <cell r="F129">
            <v>0</v>
          </cell>
          <cell r="G129">
            <v>42695</v>
          </cell>
          <cell r="H129">
            <v>42736</v>
          </cell>
          <cell r="I129">
            <v>62785</v>
          </cell>
          <cell r="J129">
            <v>0</v>
          </cell>
          <cell r="K129">
            <v>43465</v>
          </cell>
          <cell r="L129">
            <v>1</v>
          </cell>
          <cell r="M129">
            <v>43077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>
            <v>200069110</v>
          </cell>
          <cell r="B130" t="str">
            <v>84 - Auvergne-Rhône-Alpes</v>
          </cell>
          <cell r="C130" t="str">
            <v>73 - Savoie</v>
          </cell>
          <cell r="D130" t="str">
            <v>CA du Grand Chambéry</v>
          </cell>
          <cell r="E130" t="str">
            <v>CA</v>
          </cell>
          <cell r="F130">
            <v>0</v>
          </cell>
          <cell r="G130">
            <v>42698</v>
          </cell>
          <cell r="H130">
            <v>42736</v>
          </cell>
          <cell r="I130">
            <v>138223</v>
          </cell>
          <cell r="J130">
            <v>0</v>
          </cell>
          <cell r="K130">
            <v>43465</v>
          </cell>
          <cell r="L130">
            <v>1</v>
          </cell>
          <cell r="M130">
            <v>43133</v>
          </cell>
          <cell r="N130">
            <v>43657</v>
          </cell>
          <cell r="O130">
            <v>43670</v>
          </cell>
          <cell r="P130">
            <v>0</v>
          </cell>
          <cell r="Q130">
            <v>0</v>
          </cell>
        </row>
        <row r="131">
          <cell r="A131">
            <v>200023299</v>
          </cell>
          <cell r="B131" t="str">
            <v>84 - Auvergne-Rhône-Alpes</v>
          </cell>
          <cell r="C131" t="str">
            <v>73 - Savoie</v>
          </cell>
          <cell r="D131" t="str">
            <v>CC Coeur de Tarentaise</v>
          </cell>
          <cell r="E131" t="str">
            <v>CC</v>
          </cell>
          <cell r="F131">
            <v>0</v>
          </cell>
          <cell r="G131">
            <v>40161</v>
          </cell>
          <cell r="H131">
            <v>40179</v>
          </cell>
          <cell r="I131">
            <v>9755</v>
          </cell>
          <cell r="J131">
            <v>0</v>
          </cell>
          <cell r="K131" t="str">
            <v>non-obligé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200040798</v>
          </cell>
          <cell r="B132" t="str">
            <v>84 - Auvergne-Rhône-Alpes</v>
          </cell>
          <cell r="C132" t="str">
            <v>73 - Savoie</v>
          </cell>
          <cell r="D132" t="str">
            <v xml:space="preserve">CC Val Vanoise </v>
          </cell>
          <cell r="E132" t="str">
            <v>CC</v>
          </cell>
          <cell r="F132">
            <v>0</v>
          </cell>
          <cell r="G132">
            <v>41640</v>
          </cell>
          <cell r="H132">
            <v>41640</v>
          </cell>
          <cell r="I132">
            <v>9454</v>
          </cell>
          <cell r="J132">
            <v>0</v>
          </cell>
          <cell r="K132" t="str">
            <v>non-obligé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200041010</v>
          </cell>
          <cell r="B133" t="str">
            <v>84 - Auvergne-Rhône-Alpes</v>
          </cell>
          <cell r="C133" t="str">
            <v>73 - Savoie</v>
          </cell>
          <cell r="D133" t="str">
            <v>CC Coeur de Savoie</v>
          </cell>
          <cell r="E133" t="str">
            <v>CC</v>
          </cell>
          <cell r="F133">
            <v>0</v>
          </cell>
          <cell r="G133">
            <v>41640</v>
          </cell>
          <cell r="H133">
            <v>41640</v>
          </cell>
          <cell r="I133">
            <v>37381</v>
          </cell>
          <cell r="J133">
            <v>0</v>
          </cell>
          <cell r="K133">
            <v>43465</v>
          </cell>
          <cell r="L133">
            <v>1</v>
          </cell>
          <cell r="M133">
            <v>42999</v>
          </cell>
          <cell r="N133" t="str">
            <v>En cours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200070340</v>
          </cell>
          <cell r="B134" t="str">
            <v>84 - Auvergne-Rhône-Alpes</v>
          </cell>
          <cell r="C134" t="str">
            <v>73 - Savoie</v>
          </cell>
          <cell r="D134" t="str">
            <v>CC Haute Maurienne Vanoise</v>
          </cell>
          <cell r="E134" t="str">
            <v>CC</v>
          </cell>
          <cell r="F134">
            <v>0</v>
          </cell>
          <cell r="G134">
            <v>42712</v>
          </cell>
          <cell r="H134">
            <v>42736</v>
          </cell>
          <cell r="I134">
            <v>8922</v>
          </cell>
          <cell r="J134">
            <v>0</v>
          </cell>
          <cell r="K134" t="str">
            <v>non-obligé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200070464</v>
          </cell>
          <cell r="B135" t="str">
            <v>84 - Auvergne-Rhône-Alpes</v>
          </cell>
          <cell r="C135" t="str">
            <v>73 - Savoie</v>
          </cell>
          <cell r="D135" t="str">
            <v>CC Coeur de Maurienne Arvan</v>
          </cell>
          <cell r="E135" t="str">
            <v>CC</v>
          </cell>
          <cell r="F135">
            <v>0</v>
          </cell>
          <cell r="G135">
            <v>42712</v>
          </cell>
          <cell r="H135">
            <v>42736</v>
          </cell>
          <cell r="I135">
            <v>15341</v>
          </cell>
          <cell r="J135">
            <v>0</v>
          </cell>
          <cell r="K135" t="str">
            <v>non-obligé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A136">
            <v>247300015</v>
          </cell>
          <cell r="B136" t="str">
            <v>84 - Auvergne-Rhône-Alpes</v>
          </cell>
          <cell r="C136" t="str">
            <v>73 - Savoie</v>
          </cell>
          <cell r="D136" t="str">
            <v>CC des Vallées d'Aigueblanche</v>
          </cell>
          <cell r="E136" t="str">
            <v>CC</v>
          </cell>
          <cell r="F136">
            <v>0</v>
          </cell>
          <cell r="G136">
            <v>37258</v>
          </cell>
          <cell r="H136">
            <v>37258</v>
          </cell>
          <cell r="I136">
            <v>7327</v>
          </cell>
          <cell r="J136">
            <v>0</v>
          </cell>
          <cell r="K136" t="str">
            <v>non-obligé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A137">
            <v>247300254</v>
          </cell>
          <cell r="B137" t="str">
            <v>84 - Auvergne-Rhône-Alpes</v>
          </cell>
          <cell r="C137" t="str">
            <v>73 - Savoie</v>
          </cell>
          <cell r="D137" t="str">
            <v>CC de Haute-Tarentaise</v>
          </cell>
          <cell r="E137" t="str">
            <v>CC</v>
          </cell>
          <cell r="F137">
            <v>0</v>
          </cell>
          <cell r="G137">
            <v>39078</v>
          </cell>
          <cell r="H137">
            <v>39083</v>
          </cell>
          <cell r="I137">
            <v>16541</v>
          </cell>
          <cell r="J137">
            <v>0</v>
          </cell>
          <cell r="K137" t="str">
            <v>non-obligé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A138">
            <v>247300262</v>
          </cell>
          <cell r="B138" t="str">
            <v>84 - Auvergne-Rhône-Alpes</v>
          </cell>
          <cell r="C138" t="str">
            <v>73 - Savoie</v>
          </cell>
          <cell r="D138" t="str">
            <v>CC de Yenne</v>
          </cell>
          <cell r="E138" t="str">
            <v>CC</v>
          </cell>
          <cell r="F138">
            <v>0</v>
          </cell>
          <cell r="G138">
            <v>36644</v>
          </cell>
          <cell r="H138">
            <v>36644</v>
          </cell>
          <cell r="I138">
            <v>7259</v>
          </cell>
          <cell r="J138">
            <v>0</v>
          </cell>
          <cell r="K138" t="str">
            <v>non-obligé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247300361</v>
          </cell>
          <cell r="B139" t="str">
            <v>84 - Auvergne-Rhône-Alpes</v>
          </cell>
          <cell r="C139" t="str">
            <v>73 - Savoie</v>
          </cell>
          <cell r="D139" t="str">
            <v>CC du Canton de La Chambre</v>
          </cell>
          <cell r="E139" t="str">
            <v>CC</v>
          </cell>
          <cell r="F139">
            <v>0</v>
          </cell>
          <cell r="G139">
            <v>37242</v>
          </cell>
          <cell r="H139">
            <v>37242</v>
          </cell>
          <cell r="I139">
            <v>7546</v>
          </cell>
          <cell r="J139">
            <v>0</v>
          </cell>
          <cell r="K139" t="str">
            <v>non-obligé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A140">
            <v>247300452</v>
          </cell>
          <cell r="B140" t="str">
            <v>84 - Auvergne-Rhône-Alpes</v>
          </cell>
          <cell r="C140" t="str">
            <v>73 - Savoie</v>
          </cell>
          <cell r="D140" t="str">
            <v>CC Maurienne Galibier</v>
          </cell>
          <cell r="E140" t="str">
            <v>CC</v>
          </cell>
          <cell r="F140">
            <v>0</v>
          </cell>
          <cell r="G140">
            <v>33234</v>
          </cell>
          <cell r="H140">
            <v>33234</v>
          </cell>
          <cell r="I140">
            <v>5791</v>
          </cell>
          <cell r="J140">
            <v>0</v>
          </cell>
          <cell r="K140" t="str">
            <v>non-obligé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A141">
            <v>247300528</v>
          </cell>
          <cell r="B141" t="str">
            <v>84 - Auvergne-Rhône-Alpes</v>
          </cell>
          <cell r="C141" t="str">
            <v>73 - Savoie</v>
          </cell>
          <cell r="D141" t="str">
            <v>CC Val Guiers</v>
          </cell>
          <cell r="E141" t="str">
            <v>CC</v>
          </cell>
          <cell r="F141">
            <v>0</v>
          </cell>
          <cell r="G141">
            <v>36847</v>
          </cell>
          <cell r="H141">
            <v>36847</v>
          </cell>
          <cell r="I141">
            <v>12443</v>
          </cell>
          <cell r="J141">
            <v>0</v>
          </cell>
          <cell r="K141" t="str">
            <v>non-obligé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247300668</v>
          </cell>
          <cell r="B142" t="str">
            <v>84 - Auvergne-Rhône-Alpes</v>
          </cell>
          <cell r="C142" t="str">
            <v>73 - Savoie</v>
          </cell>
          <cell r="D142" t="str">
            <v>CC du Lac d'Aiguebelette (CCLA)</v>
          </cell>
          <cell r="E142" t="str">
            <v>CC</v>
          </cell>
          <cell r="F142">
            <v>0</v>
          </cell>
          <cell r="G142">
            <v>35795</v>
          </cell>
          <cell r="H142">
            <v>35795</v>
          </cell>
          <cell r="I142">
            <v>5892</v>
          </cell>
          <cell r="J142">
            <v>0</v>
          </cell>
          <cell r="K142" t="str">
            <v>non-obligé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247300676</v>
          </cell>
          <cell r="B143" t="str">
            <v>84 - Auvergne-Rhône-Alpes</v>
          </cell>
          <cell r="C143" t="str">
            <v>73 - Savoie</v>
          </cell>
          <cell r="D143" t="str">
            <v>CC Porte de Maurienne</v>
          </cell>
          <cell r="E143" t="str">
            <v>CC</v>
          </cell>
          <cell r="F143">
            <v>0</v>
          </cell>
          <cell r="G143">
            <v>35786</v>
          </cell>
          <cell r="H143">
            <v>35786</v>
          </cell>
          <cell r="I143">
            <v>6898</v>
          </cell>
          <cell r="J143">
            <v>0</v>
          </cell>
          <cell r="K143" t="str">
            <v>non-obligé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A144">
            <v>247300817</v>
          </cell>
          <cell r="B144" t="str">
            <v>84 - Auvergne-Rhône-Alpes</v>
          </cell>
          <cell r="C144" t="str">
            <v>73 - Savoie</v>
          </cell>
          <cell r="D144" t="str">
            <v>CC Les Versants d'Aime</v>
          </cell>
          <cell r="E144" t="str">
            <v>CC</v>
          </cell>
          <cell r="F144">
            <v>0</v>
          </cell>
          <cell r="G144">
            <v>38336</v>
          </cell>
          <cell r="H144">
            <v>38353</v>
          </cell>
          <cell r="I144">
            <v>9820</v>
          </cell>
          <cell r="J144">
            <v>0</v>
          </cell>
          <cell r="K144" t="str">
            <v>non-obligé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A145">
            <v>200011773</v>
          </cell>
          <cell r="B145" t="str">
            <v>84 - Auvergne-Rhône-Alpes</v>
          </cell>
          <cell r="C145" t="str">
            <v>74 - Haute-Savoie</v>
          </cell>
          <cell r="D145" t="str">
            <v>CA Annemasse-Les Voirons-Agglomération</v>
          </cell>
          <cell r="E145" t="str">
            <v>CA</v>
          </cell>
          <cell r="F145">
            <v>0</v>
          </cell>
          <cell r="G145">
            <v>39421</v>
          </cell>
          <cell r="H145">
            <v>39421</v>
          </cell>
          <cell r="I145">
            <v>90702</v>
          </cell>
          <cell r="J145">
            <v>0</v>
          </cell>
          <cell r="K145">
            <v>42735</v>
          </cell>
          <cell r="L145">
            <v>1</v>
          </cell>
          <cell r="M145">
            <v>42459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A146">
            <v>200066793</v>
          </cell>
          <cell r="B146" t="str">
            <v>84 - Auvergne-Rhône-Alpes</v>
          </cell>
          <cell r="C146" t="str">
            <v>74 - Haute-Savoie</v>
          </cell>
          <cell r="D146" t="str">
            <v>CA du Grand Annecy</v>
          </cell>
          <cell r="E146" t="str">
            <v>CA</v>
          </cell>
          <cell r="F146">
            <v>0</v>
          </cell>
          <cell r="G146">
            <v>42736</v>
          </cell>
          <cell r="H146">
            <v>42736</v>
          </cell>
          <cell r="I146">
            <v>206835</v>
          </cell>
          <cell r="J146">
            <v>0</v>
          </cell>
          <cell r="K146">
            <v>43465</v>
          </cell>
          <cell r="L146">
            <v>1</v>
          </cell>
          <cell r="M146">
            <v>42909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A147">
            <v>200067551</v>
          </cell>
          <cell r="B147" t="str">
            <v>84 - Auvergne-Rhône-Alpes</v>
          </cell>
          <cell r="C147" t="str">
            <v>74 - Haute-Savoie</v>
          </cell>
          <cell r="D147" t="str">
            <v>CA Thonon Agglomération</v>
          </cell>
          <cell r="E147" t="str">
            <v>CA</v>
          </cell>
          <cell r="F147">
            <v>0</v>
          </cell>
          <cell r="G147">
            <v>42736</v>
          </cell>
          <cell r="H147">
            <v>42736</v>
          </cell>
          <cell r="I147">
            <v>89290</v>
          </cell>
          <cell r="J147">
            <v>0</v>
          </cell>
          <cell r="K147">
            <v>43465</v>
          </cell>
          <cell r="L147">
            <v>1</v>
          </cell>
          <cell r="M147">
            <v>43073</v>
          </cell>
          <cell r="N147" t="str">
            <v>En cours</v>
          </cell>
          <cell r="O147">
            <v>0</v>
          </cell>
          <cell r="P147">
            <v>0</v>
          </cell>
          <cell r="Q147">
            <v>0</v>
          </cell>
        </row>
        <row r="148">
          <cell r="A148">
            <v>200000172</v>
          </cell>
          <cell r="B148" t="str">
            <v>84 - Auvergne-Rhône-Alpes</v>
          </cell>
          <cell r="C148" t="str">
            <v>74 - Haute-Savoie</v>
          </cell>
          <cell r="D148" t="str">
            <v>CC Faucigny-Glières</v>
          </cell>
          <cell r="E148" t="str">
            <v>CC</v>
          </cell>
          <cell r="F148">
            <v>0</v>
          </cell>
          <cell r="G148">
            <v>38686</v>
          </cell>
          <cell r="H148">
            <v>38686</v>
          </cell>
          <cell r="I148">
            <v>28076</v>
          </cell>
          <cell r="J148">
            <v>0</v>
          </cell>
          <cell r="K148">
            <v>43465</v>
          </cell>
          <cell r="L148">
            <v>1</v>
          </cell>
          <cell r="M148">
            <v>42907</v>
          </cell>
          <cell r="N148" t="str">
            <v>09/2019</v>
          </cell>
          <cell r="O148">
            <v>43781</v>
          </cell>
          <cell r="P148">
            <v>0</v>
          </cell>
          <cell r="Q148">
            <v>0</v>
          </cell>
        </row>
        <row r="149">
          <cell r="A149">
            <v>200023372</v>
          </cell>
          <cell r="B149" t="str">
            <v>84 - Auvergne-Rhône-Alpes</v>
          </cell>
          <cell r="C149" t="str">
            <v>74 - Haute-Savoie</v>
          </cell>
          <cell r="D149" t="str">
            <v>CC de la Vallée de Chamonix-Mont-Blanc</v>
          </cell>
          <cell r="E149" t="str">
            <v>CC</v>
          </cell>
          <cell r="F149">
            <v>0</v>
          </cell>
          <cell r="G149">
            <v>40161</v>
          </cell>
          <cell r="H149">
            <v>40179</v>
          </cell>
          <cell r="I149">
            <v>13541</v>
          </cell>
          <cell r="J149">
            <v>0</v>
          </cell>
          <cell r="K149" t="str">
            <v>non-obligé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A150">
            <v>200033116</v>
          </cell>
          <cell r="B150" t="str">
            <v>84 - Auvergne-Rhône-Alpes</v>
          </cell>
          <cell r="C150" t="str">
            <v>74 - Haute-Savoie</v>
          </cell>
          <cell r="D150" t="str">
            <v>CC Cluses-Arve et Montagnes</v>
          </cell>
          <cell r="E150" t="str">
            <v>CC</v>
          </cell>
          <cell r="F150">
            <v>0</v>
          </cell>
          <cell r="G150">
            <v>41106</v>
          </cell>
          <cell r="H150">
            <v>41275</v>
          </cell>
          <cell r="I150">
            <v>46886</v>
          </cell>
          <cell r="J150">
            <v>0</v>
          </cell>
          <cell r="K150">
            <v>43465</v>
          </cell>
          <cell r="L150">
            <v>1</v>
          </cell>
          <cell r="M150">
            <v>42768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200034098</v>
          </cell>
          <cell r="B151" t="str">
            <v>84 - Auvergne-Rhône-Alpes</v>
          </cell>
          <cell r="C151" t="str">
            <v>74 - Haute-Savoie</v>
          </cell>
          <cell r="D151" t="str">
            <v>CC des Montagnes du Giffre</v>
          </cell>
          <cell r="E151" t="str">
            <v>CC</v>
          </cell>
          <cell r="F151">
            <v>0</v>
          </cell>
          <cell r="G151">
            <v>41200</v>
          </cell>
          <cell r="H151">
            <v>41275</v>
          </cell>
          <cell r="I151">
            <v>12382</v>
          </cell>
          <cell r="J151">
            <v>0</v>
          </cell>
          <cell r="K151" t="str">
            <v>non-obligé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A152">
            <v>200034882</v>
          </cell>
          <cell r="B152" t="str">
            <v>84 - Auvergne-Rhône-Alpes</v>
          </cell>
          <cell r="C152" t="str">
            <v>74 - Haute-Savoie</v>
          </cell>
          <cell r="D152" t="str">
            <v>CC Pays du Mont-Blanc</v>
          </cell>
          <cell r="E152" t="str">
            <v>CC</v>
          </cell>
          <cell r="F152">
            <v>0</v>
          </cell>
          <cell r="G152">
            <v>41239</v>
          </cell>
          <cell r="H152">
            <v>41275</v>
          </cell>
          <cell r="I152">
            <v>45574</v>
          </cell>
          <cell r="J152">
            <v>0</v>
          </cell>
          <cell r="K152">
            <v>43465</v>
          </cell>
          <cell r="L152">
            <v>1</v>
          </cell>
          <cell r="M152">
            <v>42760</v>
          </cell>
          <cell r="N152">
            <v>43445</v>
          </cell>
          <cell r="O152">
            <v>43642</v>
          </cell>
          <cell r="P152">
            <v>43642</v>
          </cell>
          <cell r="Q152">
            <v>1</v>
          </cell>
        </row>
        <row r="153">
          <cell r="A153">
            <v>200070852</v>
          </cell>
          <cell r="B153" t="str">
            <v>84 - Auvergne-Rhône-Alpes</v>
          </cell>
          <cell r="C153" t="str">
            <v>74 - Haute-Savoie</v>
          </cell>
          <cell r="D153" t="str">
            <v>CC Usses et Rhône</v>
          </cell>
          <cell r="E153" t="str">
            <v>CC</v>
          </cell>
          <cell r="F153">
            <v>1</v>
          </cell>
          <cell r="G153">
            <v>42736</v>
          </cell>
          <cell r="H153">
            <v>42736</v>
          </cell>
          <cell r="I153">
            <v>20855</v>
          </cell>
          <cell r="J153">
            <v>0</v>
          </cell>
          <cell r="K153" t="str">
            <v>Obligé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A154">
            <v>200071967</v>
          </cell>
          <cell r="B154" t="str">
            <v>84 - Auvergne-Rhône-Alpes</v>
          </cell>
          <cell r="C154" t="str">
            <v>74 - Haute-Savoie</v>
          </cell>
          <cell r="D154" t="str">
            <v>CC Pays d'Evian Vallée d'Abondance</v>
          </cell>
          <cell r="E154" t="str">
            <v>CC</v>
          </cell>
          <cell r="F154">
            <v>0</v>
          </cell>
          <cell r="G154">
            <v>42736</v>
          </cell>
          <cell r="H154">
            <v>42736</v>
          </cell>
          <cell r="I154">
            <v>41391</v>
          </cell>
          <cell r="J154">
            <v>0</v>
          </cell>
          <cell r="K154">
            <v>43465</v>
          </cell>
          <cell r="L154">
            <v>1</v>
          </cell>
          <cell r="M154">
            <v>43074</v>
          </cell>
          <cell r="N154" t="str">
            <v>10/2019</v>
          </cell>
          <cell r="O154">
            <v>43735</v>
          </cell>
          <cell r="P154">
            <v>0</v>
          </cell>
          <cell r="Q154">
            <v>1</v>
          </cell>
        </row>
        <row r="155">
          <cell r="A155">
            <v>247400047</v>
          </cell>
          <cell r="B155" t="str">
            <v>84 - Auvergne-Rhône-Alpes</v>
          </cell>
          <cell r="C155" t="str">
            <v>74 - Haute-Savoie</v>
          </cell>
          <cell r="D155" t="str">
            <v>CC de la Vallée Verte</v>
          </cell>
          <cell r="E155" t="str">
            <v>CC</v>
          </cell>
          <cell r="F155">
            <v>0</v>
          </cell>
          <cell r="G155">
            <v>40153</v>
          </cell>
          <cell r="H155">
            <v>40179</v>
          </cell>
          <cell r="I155">
            <v>7790</v>
          </cell>
          <cell r="J155">
            <v>0</v>
          </cell>
          <cell r="K155" t="str">
            <v>non-obligé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A156">
            <v>247400112</v>
          </cell>
          <cell r="B156" t="str">
            <v>84 - Auvergne-Rhône-Alpes</v>
          </cell>
          <cell r="C156" t="str">
            <v>74 - Haute-Savoie</v>
          </cell>
          <cell r="D156" t="str">
            <v>CC du Pays de Cruseilles</v>
          </cell>
          <cell r="E156" t="str">
            <v>CC</v>
          </cell>
          <cell r="F156">
            <v>0</v>
          </cell>
          <cell r="G156">
            <v>37249</v>
          </cell>
          <cell r="H156">
            <v>37257</v>
          </cell>
          <cell r="I156">
            <v>15659</v>
          </cell>
          <cell r="J156">
            <v>0</v>
          </cell>
          <cell r="K156" t="str">
            <v>non-obligé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A157">
            <v>247400567</v>
          </cell>
          <cell r="B157" t="str">
            <v>84 - Auvergne-Rhône-Alpes</v>
          </cell>
          <cell r="C157" t="str">
            <v>74 - Haute-Savoie</v>
          </cell>
          <cell r="D157" t="str">
            <v>CC Fier et Usses</v>
          </cell>
          <cell r="E157" t="str">
            <v>CC</v>
          </cell>
          <cell r="F157">
            <v>0</v>
          </cell>
          <cell r="G157">
            <v>34137</v>
          </cell>
          <cell r="H157">
            <v>34335</v>
          </cell>
          <cell r="I157">
            <v>15508</v>
          </cell>
          <cell r="J157">
            <v>0</v>
          </cell>
          <cell r="K157" t="str">
            <v>non-obligé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A158">
            <v>247400583</v>
          </cell>
          <cell r="B158" t="str">
            <v>84 - Auvergne-Rhône-Alpes</v>
          </cell>
          <cell r="C158" t="str">
            <v>74 - Haute-Savoie</v>
          </cell>
          <cell r="D158" t="str">
            <v>CC Arve et Salève</v>
          </cell>
          <cell r="E158" t="str">
            <v>CC</v>
          </cell>
          <cell r="F158">
            <v>0</v>
          </cell>
          <cell r="G158">
            <v>34282</v>
          </cell>
          <cell r="H158">
            <v>34335</v>
          </cell>
          <cell r="I158">
            <v>20270</v>
          </cell>
          <cell r="J158">
            <v>0</v>
          </cell>
          <cell r="K158" t="str">
            <v>Obligé</v>
          </cell>
          <cell r="L158">
            <v>1</v>
          </cell>
          <cell r="M158">
            <v>42927</v>
          </cell>
          <cell r="N158" t="str">
            <v>09/2019</v>
          </cell>
          <cell r="O158">
            <v>43777</v>
          </cell>
          <cell r="P158">
            <v>0</v>
          </cell>
          <cell r="Q158">
            <v>0</v>
          </cell>
        </row>
        <row r="159">
          <cell r="A159">
            <v>247400617</v>
          </cell>
          <cell r="B159" t="str">
            <v>84 - Auvergne-Rhône-Alpes</v>
          </cell>
          <cell r="C159" t="str">
            <v>74 - Haute-Savoie</v>
          </cell>
          <cell r="D159" t="str">
            <v>CC des Vallées de Thônes</v>
          </cell>
          <cell r="E159" t="str">
            <v>CC</v>
          </cell>
          <cell r="F159">
            <v>0</v>
          </cell>
          <cell r="G159">
            <v>34316</v>
          </cell>
          <cell r="H159">
            <v>34335</v>
          </cell>
          <cell r="I159">
            <v>19124</v>
          </cell>
          <cell r="J159">
            <v>0</v>
          </cell>
          <cell r="K159" t="str">
            <v>non-obligé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247400666</v>
          </cell>
          <cell r="B160" t="str">
            <v>84 - Auvergne-Rhône-Alpes</v>
          </cell>
          <cell r="C160" t="str">
            <v>74 - Haute-Savoie</v>
          </cell>
          <cell r="D160" t="str">
            <v>CC des Quatre Rivières</v>
          </cell>
          <cell r="E160" t="str">
            <v>CC</v>
          </cell>
          <cell r="F160">
            <v>0</v>
          </cell>
          <cell r="G160">
            <v>34334</v>
          </cell>
          <cell r="H160">
            <v>34335</v>
          </cell>
          <cell r="I160">
            <v>19414</v>
          </cell>
          <cell r="J160">
            <v>0</v>
          </cell>
          <cell r="K160" t="str">
            <v>non-obligé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A161">
            <v>247400682</v>
          </cell>
          <cell r="B161" t="str">
            <v>84 - Auvergne-Rhône-Alpes</v>
          </cell>
          <cell r="C161" t="str">
            <v>74 - Haute-Savoie</v>
          </cell>
          <cell r="D161" t="str">
            <v>CC du Haut-Chablais</v>
          </cell>
          <cell r="E161" t="str">
            <v>CC</v>
          </cell>
          <cell r="F161">
            <v>0</v>
          </cell>
          <cell r="G161">
            <v>34690</v>
          </cell>
          <cell r="H161">
            <v>34700</v>
          </cell>
          <cell r="I161">
            <v>12937</v>
          </cell>
          <cell r="J161">
            <v>0</v>
          </cell>
          <cell r="K161" t="str">
            <v>non-obligé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A162">
            <v>247400690</v>
          </cell>
          <cell r="B162" t="str">
            <v>84 - Auvergne-Rhône-Alpes</v>
          </cell>
          <cell r="C162" t="str">
            <v>74 - Haute-Savoie</v>
          </cell>
          <cell r="D162" t="str">
            <v>CC du Genevois</v>
          </cell>
          <cell r="E162" t="str">
            <v>CC</v>
          </cell>
          <cell r="F162">
            <v>0</v>
          </cell>
          <cell r="G162">
            <v>35059</v>
          </cell>
          <cell r="H162">
            <v>35065</v>
          </cell>
          <cell r="I162">
            <v>45141</v>
          </cell>
          <cell r="J162">
            <v>0</v>
          </cell>
          <cell r="K162">
            <v>43465</v>
          </cell>
          <cell r="L162">
            <v>1</v>
          </cell>
          <cell r="M162">
            <v>43075</v>
          </cell>
          <cell r="N162" t="str">
            <v>09/2019</v>
          </cell>
          <cell r="O162">
            <v>43781</v>
          </cell>
          <cell r="P162">
            <v>0</v>
          </cell>
          <cell r="Q162">
            <v>0</v>
          </cell>
        </row>
        <row r="163">
          <cell r="A163">
            <v>247400724</v>
          </cell>
          <cell r="B163" t="str">
            <v>84 - Auvergne-Rhône-Alpes</v>
          </cell>
          <cell r="C163" t="str">
            <v>74 - Haute-Savoie</v>
          </cell>
          <cell r="D163" t="str">
            <v>CC du Pays Rochois</v>
          </cell>
          <cell r="E163" t="str">
            <v>CC</v>
          </cell>
          <cell r="F163">
            <v>0</v>
          </cell>
          <cell r="G163">
            <v>36524</v>
          </cell>
          <cell r="H163">
            <v>36526</v>
          </cell>
          <cell r="I163">
            <v>28582</v>
          </cell>
          <cell r="J163">
            <v>0</v>
          </cell>
          <cell r="K163">
            <v>43465</v>
          </cell>
          <cell r="L163">
            <v>1</v>
          </cell>
          <cell r="M163">
            <v>42913</v>
          </cell>
          <cell r="N163" t="str">
            <v>09/2019</v>
          </cell>
          <cell r="O163">
            <v>43781</v>
          </cell>
          <cell r="P163">
            <v>0</v>
          </cell>
          <cell r="Q163">
            <v>0</v>
          </cell>
        </row>
        <row r="164">
          <cell r="A164">
            <v>247400740</v>
          </cell>
          <cell r="B164" t="str">
            <v>84 - Auvergne-Rhône-Alpes</v>
          </cell>
          <cell r="C164" t="str">
            <v>74 - Haute-Savoie</v>
          </cell>
          <cell r="D164" t="str">
            <v>CC Rumilly Terre de Savoie</v>
          </cell>
          <cell r="E164" t="str">
            <v>CC</v>
          </cell>
          <cell r="F164">
            <v>0</v>
          </cell>
          <cell r="G164">
            <v>36516</v>
          </cell>
          <cell r="H164">
            <v>36526</v>
          </cell>
          <cell r="I164">
            <v>31775</v>
          </cell>
          <cell r="J164">
            <v>0</v>
          </cell>
          <cell r="K164">
            <v>43465</v>
          </cell>
          <cell r="L164">
            <v>1</v>
          </cell>
          <cell r="M164">
            <v>43416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A165">
            <v>247400773</v>
          </cell>
          <cell r="B165" t="str">
            <v>84 - Auvergne-Rhône-Alpes</v>
          </cell>
          <cell r="C165" t="str">
            <v>74 - Haute-Savoie</v>
          </cell>
          <cell r="D165" t="str">
            <v>CC des sources du lac d'Annecy</v>
          </cell>
          <cell r="E165" t="str">
            <v>CC</v>
          </cell>
          <cell r="F165">
            <v>0</v>
          </cell>
          <cell r="G165">
            <v>36888</v>
          </cell>
          <cell r="H165">
            <v>36892</v>
          </cell>
          <cell r="I165">
            <v>15643</v>
          </cell>
          <cell r="J165">
            <v>0</v>
          </cell>
          <cell r="K165" t="str">
            <v>non-obligé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>
            <v>242100410</v>
          </cell>
          <cell r="B166" t="str">
            <v>27 - Bourgogne-Franche-Comté</v>
          </cell>
          <cell r="C166" t="str">
            <v>21 - Côte-d'Or</v>
          </cell>
          <cell r="D166" t="str">
            <v>Dijon Métropole</v>
          </cell>
          <cell r="E166" t="str">
            <v>METRO</v>
          </cell>
          <cell r="F166">
            <v>0</v>
          </cell>
          <cell r="G166">
            <v>36518</v>
          </cell>
          <cell r="H166">
            <v>36518</v>
          </cell>
          <cell r="I166">
            <v>257933</v>
          </cell>
          <cell r="J166">
            <v>0</v>
          </cell>
          <cell r="K166">
            <v>42735</v>
          </cell>
          <cell r="L166">
            <v>1</v>
          </cell>
          <cell r="M166">
            <v>42915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>
            <v>200006682</v>
          </cell>
          <cell r="B167" t="str">
            <v>27 - Bourgogne-Franche-Comté</v>
          </cell>
          <cell r="C167" t="str">
            <v>21 - Côte-d'Or</v>
          </cell>
          <cell r="D167" t="str">
            <v>CA Beaune, Côte et Sud - Communauté Beaune-Chagny-Nolay</v>
          </cell>
          <cell r="E167" t="str">
            <v>CA</v>
          </cell>
          <cell r="F167">
            <v>1</v>
          </cell>
          <cell r="G167">
            <v>39071</v>
          </cell>
          <cell r="H167">
            <v>39083</v>
          </cell>
          <cell r="I167">
            <v>53919</v>
          </cell>
          <cell r="J167">
            <v>0</v>
          </cell>
          <cell r="K167">
            <v>43465</v>
          </cell>
          <cell r="L167">
            <v>1</v>
          </cell>
          <cell r="M167">
            <v>43367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200000925</v>
          </cell>
          <cell r="B168" t="str">
            <v>27 - Bourgogne-Franche-Comté</v>
          </cell>
          <cell r="C168" t="str">
            <v>21 - Côte-d'Or</v>
          </cell>
          <cell r="D168" t="str">
            <v>CC de la Plaine Dijonnaise</v>
          </cell>
          <cell r="E168" t="str">
            <v>CC</v>
          </cell>
          <cell r="F168">
            <v>0</v>
          </cell>
          <cell r="G168">
            <v>38707</v>
          </cell>
          <cell r="H168">
            <v>38718</v>
          </cell>
          <cell r="I168">
            <v>22549</v>
          </cell>
          <cell r="J168">
            <v>0</v>
          </cell>
          <cell r="K168">
            <v>43465</v>
          </cell>
          <cell r="L168">
            <v>1</v>
          </cell>
          <cell r="M168">
            <v>42928</v>
          </cell>
          <cell r="N168" t="str">
            <v>tacite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200039055</v>
          </cell>
          <cell r="B169" t="str">
            <v>27 - Bourgogne-Franche-Comté</v>
          </cell>
          <cell r="C169" t="str">
            <v>21 - Côte-d'Or</v>
          </cell>
          <cell r="D169" t="str">
            <v>CC Ouche et Montagne</v>
          </cell>
          <cell r="E169" t="str">
            <v>CC</v>
          </cell>
          <cell r="F169">
            <v>0</v>
          </cell>
          <cell r="G169">
            <v>41640</v>
          </cell>
          <cell r="H169">
            <v>41640</v>
          </cell>
          <cell r="I169">
            <v>10896</v>
          </cell>
          <cell r="J169">
            <v>0</v>
          </cell>
          <cell r="K169" t="str">
            <v>non-obligé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200039063</v>
          </cell>
          <cell r="B170" t="str">
            <v>27 - Bourgogne-Franche-Comté</v>
          </cell>
          <cell r="C170" t="str">
            <v>21 - Côte-d'Or</v>
          </cell>
          <cell r="D170" t="str">
            <v>CC Forêts, Seine et Suzon</v>
          </cell>
          <cell r="E170" t="str">
            <v>CC</v>
          </cell>
          <cell r="F170">
            <v>0</v>
          </cell>
          <cell r="G170">
            <v>41640</v>
          </cell>
          <cell r="H170">
            <v>41640</v>
          </cell>
          <cell r="I170">
            <v>7015</v>
          </cell>
          <cell r="J170">
            <v>0</v>
          </cell>
          <cell r="K170" t="str">
            <v>non-obligé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A171">
            <v>200069540</v>
          </cell>
          <cell r="B171" t="str">
            <v>27 - Bourgogne-Franche-Comté</v>
          </cell>
          <cell r="C171" t="str">
            <v>21 - Côte-d'Or</v>
          </cell>
          <cell r="D171" t="str">
            <v>CC Norge et Tille</v>
          </cell>
          <cell r="E171" t="str">
            <v>CC</v>
          </cell>
          <cell r="F171">
            <v>0</v>
          </cell>
          <cell r="G171">
            <v>42699</v>
          </cell>
          <cell r="H171">
            <v>42736</v>
          </cell>
          <cell r="I171">
            <v>16125</v>
          </cell>
          <cell r="J171">
            <v>0</v>
          </cell>
          <cell r="K171" t="str">
            <v>non-obligé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200070894</v>
          </cell>
          <cell r="B172" t="str">
            <v>27 - Bourgogne-Franche-Comté</v>
          </cell>
          <cell r="C172" t="str">
            <v>21 - Côte-d'Or</v>
          </cell>
          <cell r="D172" t="str">
            <v>CC de Gevrey-Chambertin et de Nuits-Saint-Georges</v>
          </cell>
          <cell r="E172" t="str">
            <v>CC</v>
          </cell>
          <cell r="F172">
            <v>0</v>
          </cell>
          <cell r="G172">
            <v>42716</v>
          </cell>
          <cell r="H172">
            <v>42736</v>
          </cell>
          <cell r="I172">
            <v>30545</v>
          </cell>
          <cell r="J172">
            <v>0</v>
          </cell>
          <cell r="K172">
            <v>43465</v>
          </cell>
          <cell r="L172">
            <v>1</v>
          </cell>
          <cell r="M172">
            <v>43160</v>
          </cell>
          <cell r="N172" t="str">
            <v>tacite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200070902</v>
          </cell>
          <cell r="B173" t="str">
            <v>27 - Bourgogne-Franche-Comté</v>
          </cell>
          <cell r="C173" t="str">
            <v>21 - Côte-d'Or</v>
          </cell>
          <cell r="D173" t="str">
            <v>CC Auxonne Pontailler Val de Saône</v>
          </cell>
          <cell r="E173" t="str">
            <v>CC</v>
          </cell>
          <cell r="F173">
            <v>0</v>
          </cell>
          <cell r="G173">
            <v>42713</v>
          </cell>
          <cell r="H173">
            <v>42736</v>
          </cell>
          <cell r="I173">
            <v>23768</v>
          </cell>
          <cell r="J173">
            <v>0</v>
          </cell>
          <cell r="K173">
            <v>43465</v>
          </cell>
          <cell r="L173">
            <v>1</v>
          </cell>
          <cell r="M173">
            <v>42853</v>
          </cell>
          <cell r="N173" t="str">
            <v>tacite</v>
          </cell>
          <cell r="O173">
            <v>43810</v>
          </cell>
          <cell r="P173">
            <v>0</v>
          </cell>
          <cell r="Q173">
            <v>0</v>
          </cell>
        </row>
        <row r="174">
          <cell r="A174">
            <v>200070910</v>
          </cell>
          <cell r="B174" t="str">
            <v>27 - Bourgogne-Franche-Comté</v>
          </cell>
          <cell r="C174" t="str">
            <v>21 - Côte-d'Or</v>
          </cell>
          <cell r="D174" t="str">
            <v>CC Tille et Venelle</v>
          </cell>
          <cell r="E174" t="str">
            <v>CC</v>
          </cell>
          <cell r="F174">
            <v>0</v>
          </cell>
          <cell r="G174">
            <v>42716</v>
          </cell>
          <cell r="H174">
            <v>42736</v>
          </cell>
          <cell r="I174">
            <v>5079</v>
          </cell>
          <cell r="J174">
            <v>0</v>
          </cell>
          <cell r="K174" t="str">
            <v>non-obligé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200071017</v>
          </cell>
          <cell r="B175" t="str">
            <v>27 - Bourgogne-Franche-Comté</v>
          </cell>
          <cell r="C175" t="str">
            <v>21 - Côte-d'Or</v>
          </cell>
          <cell r="D175" t="str">
            <v>CC des Terres d'Auxois</v>
          </cell>
          <cell r="E175" t="str">
            <v>CC</v>
          </cell>
          <cell r="F175">
            <v>0</v>
          </cell>
          <cell r="G175">
            <v>42713</v>
          </cell>
          <cell r="H175">
            <v>42736</v>
          </cell>
          <cell r="I175">
            <v>16540</v>
          </cell>
          <cell r="J175">
            <v>0</v>
          </cell>
          <cell r="K175" t="str">
            <v>non-obligé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A176">
            <v>200071173</v>
          </cell>
          <cell r="B176" t="str">
            <v>27 - Bourgogne-Franche-Comté</v>
          </cell>
          <cell r="C176" t="str">
            <v>21 - Côte-d'Or</v>
          </cell>
          <cell r="D176" t="str">
            <v>CC du Pays Arnay Liernais</v>
          </cell>
          <cell r="E176" t="str">
            <v>CC</v>
          </cell>
          <cell r="F176">
            <v>0</v>
          </cell>
          <cell r="G176">
            <v>42719</v>
          </cell>
          <cell r="H176">
            <v>42736</v>
          </cell>
          <cell r="I176">
            <v>7432</v>
          </cell>
          <cell r="J176">
            <v>0</v>
          </cell>
          <cell r="K176" t="str">
            <v>non-obligé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200071207</v>
          </cell>
          <cell r="B177" t="str">
            <v>27 - Bourgogne-Franche-Comté</v>
          </cell>
          <cell r="C177" t="str">
            <v>21 - Côte-d'Or</v>
          </cell>
          <cell r="D177" t="str">
            <v>CC de Pouilly en Auxois/Bligny sur Ouche</v>
          </cell>
          <cell r="E177" t="str">
            <v>CC</v>
          </cell>
          <cell r="F177">
            <v>0</v>
          </cell>
          <cell r="G177">
            <v>42719</v>
          </cell>
          <cell r="H177">
            <v>42736</v>
          </cell>
          <cell r="I177">
            <v>8910</v>
          </cell>
          <cell r="J177">
            <v>0</v>
          </cell>
          <cell r="K177" t="str">
            <v>non-obligé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200072825</v>
          </cell>
          <cell r="B178" t="str">
            <v>27 - Bourgogne-Franche-Comté</v>
          </cell>
          <cell r="C178" t="str">
            <v>21 - Côte-d'Or</v>
          </cell>
          <cell r="D178" t="str">
            <v>CC Mirebellois et Fontenois</v>
          </cell>
          <cell r="E178" t="str">
            <v>CC</v>
          </cell>
          <cell r="F178">
            <v>0</v>
          </cell>
          <cell r="G178">
            <v>42725</v>
          </cell>
          <cell r="H178">
            <v>42736</v>
          </cell>
          <cell r="I178">
            <v>12825</v>
          </cell>
          <cell r="J178">
            <v>0</v>
          </cell>
          <cell r="K178" t="str">
            <v>non-obligé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A179">
            <v>242100154</v>
          </cell>
          <cell r="B179" t="str">
            <v>27 - Bourgogne-Franche-Comté</v>
          </cell>
          <cell r="C179" t="str">
            <v>21 - Côte-d'Or</v>
          </cell>
          <cell r="D179" t="str">
            <v>CC des Vallées de la Tille et de l'Ignon</v>
          </cell>
          <cell r="E179" t="str">
            <v>CC</v>
          </cell>
          <cell r="F179">
            <v>0</v>
          </cell>
          <cell r="G179">
            <v>37249</v>
          </cell>
          <cell r="H179">
            <v>37249</v>
          </cell>
          <cell r="I179">
            <v>13707</v>
          </cell>
          <cell r="J179">
            <v>0</v>
          </cell>
          <cell r="K179" t="str">
            <v>non-obligé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A180">
            <v>242101434</v>
          </cell>
          <cell r="B180" t="str">
            <v>27 - Bourgogne-Franche-Comté</v>
          </cell>
          <cell r="C180" t="str">
            <v>21 - Côte-d'Or</v>
          </cell>
          <cell r="D180" t="str">
            <v>CC du Pays Châtillonnais</v>
          </cell>
          <cell r="E180" t="str">
            <v>CC</v>
          </cell>
          <cell r="F180">
            <v>0</v>
          </cell>
          <cell r="G180">
            <v>37986</v>
          </cell>
          <cell r="H180">
            <v>37987</v>
          </cell>
          <cell r="I180">
            <v>21021</v>
          </cell>
          <cell r="J180">
            <v>0</v>
          </cell>
          <cell r="K180">
            <v>43465</v>
          </cell>
          <cell r="L180">
            <v>1</v>
          </cell>
          <cell r="M180">
            <v>42852</v>
          </cell>
          <cell r="N180">
            <v>43578</v>
          </cell>
          <cell r="O180">
            <v>0</v>
          </cell>
          <cell r="P180">
            <v>0</v>
          </cell>
          <cell r="Q180">
            <v>0</v>
          </cell>
        </row>
        <row r="181">
          <cell r="A181">
            <v>242101442</v>
          </cell>
          <cell r="B181" t="str">
            <v>27 - Bourgogne-Franche-Comté</v>
          </cell>
          <cell r="C181" t="str">
            <v>21 - Côte-d'Or</v>
          </cell>
          <cell r="D181" t="str">
            <v>CC de Saulieu</v>
          </cell>
          <cell r="E181" t="str">
            <v>CC</v>
          </cell>
          <cell r="F181">
            <v>0</v>
          </cell>
          <cell r="G181">
            <v>37987</v>
          </cell>
          <cell r="H181">
            <v>37987</v>
          </cell>
          <cell r="I181">
            <v>5582</v>
          </cell>
          <cell r="J181">
            <v>0</v>
          </cell>
          <cell r="K181" t="str">
            <v>non-obligé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242101459</v>
          </cell>
          <cell r="B182" t="str">
            <v>27 - Bourgogne-Franche-Comté</v>
          </cell>
          <cell r="C182" t="str">
            <v>21 - Côte-d'Or</v>
          </cell>
          <cell r="D182" t="str">
            <v>CC du Pays d'Alésia et de la Seine</v>
          </cell>
          <cell r="E182" t="str">
            <v>CC</v>
          </cell>
          <cell r="F182">
            <v>0</v>
          </cell>
          <cell r="G182">
            <v>37987</v>
          </cell>
          <cell r="H182">
            <v>37987</v>
          </cell>
          <cell r="I182">
            <v>7763</v>
          </cell>
          <cell r="J182">
            <v>0</v>
          </cell>
          <cell r="K182" t="str">
            <v>non-obligé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242101491</v>
          </cell>
          <cell r="B183" t="str">
            <v>27 - Bourgogne-Franche-Comté</v>
          </cell>
          <cell r="C183" t="str">
            <v>21 - Côte-d'Or</v>
          </cell>
          <cell r="D183" t="str">
            <v>CC du Montbardois</v>
          </cell>
          <cell r="E183" t="str">
            <v>CC</v>
          </cell>
          <cell r="F183">
            <v>0</v>
          </cell>
          <cell r="G183">
            <v>38338</v>
          </cell>
          <cell r="H183">
            <v>38353</v>
          </cell>
          <cell r="I183">
            <v>11259</v>
          </cell>
          <cell r="J183">
            <v>0</v>
          </cell>
          <cell r="K183" t="str">
            <v>non-obligé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A184">
            <v>242101509</v>
          </cell>
          <cell r="B184" t="str">
            <v>27 - Bourgogne-Franche-Comté</v>
          </cell>
          <cell r="C184" t="str">
            <v>21 - Côte-d'Or</v>
          </cell>
          <cell r="D184" t="str">
            <v>CC Rives de Saône</v>
          </cell>
          <cell r="E184" t="str">
            <v>CC</v>
          </cell>
          <cell r="F184">
            <v>0</v>
          </cell>
          <cell r="G184">
            <v>38344</v>
          </cell>
          <cell r="H184">
            <v>38353</v>
          </cell>
          <cell r="I184">
            <v>21141</v>
          </cell>
          <cell r="J184">
            <v>0</v>
          </cell>
          <cell r="K184">
            <v>43465</v>
          </cell>
          <cell r="L184">
            <v>1</v>
          </cell>
          <cell r="M184">
            <v>42837</v>
          </cell>
          <cell r="N184" t="str">
            <v>tacite</v>
          </cell>
          <cell r="O184">
            <v>43678</v>
          </cell>
          <cell r="P184">
            <v>0</v>
          </cell>
          <cell r="Q184">
            <v>0</v>
          </cell>
        </row>
        <row r="185">
          <cell r="A185">
            <v>242500361</v>
          </cell>
          <cell r="B185" t="str">
            <v>27 - Bourgogne-Franche-Comté</v>
          </cell>
          <cell r="C185" t="str">
            <v>25 - Doubs</v>
          </cell>
          <cell r="D185" t="str">
            <v>CU Grand Besançon Métropole</v>
          </cell>
          <cell r="E185" t="str">
            <v>CU</v>
          </cell>
          <cell r="F185">
            <v>0</v>
          </cell>
          <cell r="G185">
            <v>36883</v>
          </cell>
          <cell r="H185">
            <v>36883</v>
          </cell>
          <cell r="I185">
            <v>198540</v>
          </cell>
          <cell r="J185">
            <v>0</v>
          </cell>
          <cell r="K185">
            <v>43465</v>
          </cell>
          <cell r="L185">
            <v>1</v>
          </cell>
          <cell r="M185">
            <v>43090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A186">
            <v>200065647</v>
          </cell>
          <cell r="B186" t="str">
            <v>27 - Bourgogne-Franche-Comté</v>
          </cell>
          <cell r="C186" t="str">
            <v>25 - Doubs</v>
          </cell>
          <cell r="D186" t="str">
            <v>CA Pays de Montbéliard Agglomération</v>
          </cell>
          <cell r="E186" t="str">
            <v>CA</v>
          </cell>
          <cell r="F186">
            <v>0</v>
          </cell>
          <cell r="G186">
            <v>42630</v>
          </cell>
          <cell r="H186">
            <v>42736</v>
          </cell>
          <cell r="I186">
            <v>142947</v>
          </cell>
          <cell r="J186">
            <v>0</v>
          </cell>
          <cell r="K186">
            <v>43465</v>
          </cell>
          <cell r="L186">
            <v>1</v>
          </cell>
          <cell r="M186">
            <v>43320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A187">
            <v>200023075</v>
          </cell>
          <cell r="B187" t="str">
            <v>27 - Bourgogne-Franche-Comté</v>
          </cell>
          <cell r="C187" t="str">
            <v>25 - Doubs</v>
          </cell>
          <cell r="D187" t="str">
            <v>CC du Pays de Maîche</v>
          </cell>
          <cell r="E187" t="str">
            <v>CC</v>
          </cell>
          <cell r="F187">
            <v>0</v>
          </cell>
          <cell r="G187">
            <v>40154</v>
          </cell>
          <cell r="H187">
            <v>40179</v>
          </cell>
          <cell r="I187">
            <v>19123</v>
          </cell>
          <cell r="J187">
            <v>0</v>
          </cell>
          <cell r="K187" t="str">
            <v>non-obligé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200068070</v>
          </cell>
          <cell r="B188" t="str">
            <v>27 - Bourgogne-Franche-Comté</v>
          </cell>
          <cell r="C188" t="str">
            <v>25 - Doubs</v>
          </cell>
          <cell r="D188" t="str">
            <v>CC Loue-Lison</v>
          </cell>
          <cell r="E188" t="str">
            <v>CC</v>
          </cell>
          <cell r="F188">
            <v>0</v>
          </cell>
          <cell r="G188">
            <v>42635</v>
          </cell>
          <cell r="H188">
            <v>42736</v>
          </cell>
          <cell r="I188">
            <v>25843</v>
          </cell>
          <cell r="J188">
            <v>0</v>
          </cell>
          <cell r="K188">
            <v>43465</v>
          </cell>
          <cell r="L188">
            <v>1</v>
          </cell>
          <cell r="M188">
            <v>43180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A189">
            <v>200068294</v>
          </cell>
          <cell r="B189" t="str">
            <v>27 - Bourgogne-Franche-Comté</v>
          </cell>
          <cell r="C189" t="str">
            <v>25 - Doubs</v>
          </cell>
          <cell r="D189" t="str">
            <v>CC des Deux Vallées Vertes</v>
          </cell>
          <cell r="E189" t="str">
            <v>CC</v>
          </cell>
          <cell r="F189">
            <v>0</v>
          </cell>
          <cell r="G189">
            <v>42635</v>
          </cell>
          <cell r="H189">
            <v>42736</v>
          </cell>
          <cell r="I189">
            <v>16632</v>
          </cell>
          <cell r="J189">
            <v>0</v>
          </cell>
          <cell r="K189" t="str">
            <v>non-obligé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200069565</v>
          </cell>
          <cell r="B190" t="str">
            <v>27 - Bourgogne-Franche-Comté</v>
          </cell>
          <cell r="C190" t="str">
            <v>25 - Doubs</v>
          </cell>
          <cell r="D190" t="str">
            <v>CC des Lacs et Montagnes du Haut-Doubs</v>
          </cell>
          <cell r="E190" t="str">
            <v>CC</v>
          </cell>
          <cell r="F190">
            <v>0</v>
          </cell>
          <cell r="G190">
            <v>42671</v>
          </cell>
          <cell r="H190">
            <v>42736</v>
          </cell>
          <cell r="I190">
            <v>16124</v>
          </cell>
          <cell r="J190" t="str">
            <v>Syndicat Mixte Pays du Haut-Doubs</v>
          </cell>
          <cell r="K190" t="str">
            <v>Volontaire</v>
          </cell>
          <cell r="L190">
            <v>1</v>
          </cell>
          <cell r="M190">
            <v>43392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A191">
            <v>242500320</v>
          </cell>
          <cell r="B191" t="str">
            <v>27 - Bourgogne-Franche-Comté</v>
          </cell>
          <cell r="C191" t="str">
            <v>25 - Doubs</v>
          </cell>
          <cell r="D191" t="str">
            <v>CC de Montbenoit</v>
          </cell>
          <cell r="E191" t="str">
            <v>CC</v>
          </cell>
          <cell r="F191">
            <v>0</v>
          </cell>
          <cell r="G191">
            <v>33962</v>
          </cell>
          <cell r="H191">
            <v>33970</v>
          </cell>
          <cell r="I191">
            <v>7749</v>
          </cell>
          <cell r="J191" t="str">
            <v>Syndicat Mixte Pays du Haut-Doubs</v>
          </cell>
          <cell r="K191" t="str">
            <v>Volontaire</v>
          </cell>
          <cell r="L191">
            <v>1</v>
          </cell>
          <cell r="M191">
            <v>43392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242500338</v>
          </cell>
          <cell r="B192" t="str">
            <v>27 - Bourgogne-Franche-Comté</v>
          </cell>
          <cell r="C192" t="str">
            <v>25 - Doubs</v>
          </cell>
          <cell r="D192" t="str">
            <v>CC du Grand Pontarlier</v>
          </cell>
          <cell r="E192" t="str">
            <v>CC</v>
          </cell>
          <cell r="F192">
            <v>0</v>
          </cell>
          <cell r="G192">
            <v>36325</v>
          </cell>
          <cell r="H192">
            <v>36325</v>
          </cell>
          <cell r="I192">
            <v>28052</v>
          </cell>
          <cell r="J192" t="str">
            <v>Syndicat Mixte Pays du Haut-Doubs</v>
          </cell>
          <cell r="K192">
            <v>43465</v>
          </cell>
          <cell r="L192">
            <v>1</v>
          </cell>
          <cell r="M192">
            <v>43392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242504116</v>
          </cell>
          <cell r="B193" t="str">
            <v>27 - Bourgogne-Franche-Comté</v>
          </cell>
          <cell r="C193" t="str">
            <v>25 - Doubs</v>
          </cell>
          <cell r="D193" t="str">
            <v>CC du Val de Morteau</v>
          </cell>
          <cell r="E193" t="str">
            <v>CC</v>
          </cell>
          <cell r="F193">
            <v>0</v>
          </cell>
          <cell r="G193">
            <v>36859</v>
          </cell>
          <cell r="H193">
            <v>36859</v>
          </cell>
          <cell r="I193">
            <v>21181</v>
          </cell>
          <cell r="J193">
            <v>0</v>
          </cell>
          <cell r="K193">
            <v>43465</v>
          </cell>
          <cell r="L193">
            <v>1</v>
          </cell>
          <cell r="M193">
            <v>43245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A194">
            <v>242504181</v>
          </cell>
          <cell r="B194" t="str">
            <v>27 - Bourgogne-Franche-Comté</v>
          </cell>
          <cell r="C194" t="str">
            <v>25 - Doubs</v>
          </cell>
          <cell r="D194" t="str">
            <v>CC des Portes du Haut-Doubs</v>
          </cell>
          <cell r="E194" t="str">
            <v>CC</v>
          </cell>
          <cell r="F194">
            <v>0</v>
          </cell>
          <cell r="G194">
            <v>35965</v>
          </cell>
          <cell r="H194">
            <v>35965</v>
          </cell>
          <cell r="I194">
            <v>26478</v>
          </cell>
          <cell r="J194">
            <v>0</v>
          </cell>
          <cell r="K194">
            <v>43465</v>
          </cell>
          <cell r="L194">
            <v>1</v>
          </cell>
          <cell r="M194">
            <v>43180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A195">
            <v>242504355</v>
          </cell>
          <cell r="B195" t="str">
            <v>27 - Bourgogne-Franche-Comté</v>
          </cell>
          <cell r="C195" t="str">
            <v>25 - Doubs</v>
          </cell>
          <cell r="D195" t="str">
            <v>CC du Plateau de Russey</v>
          </cell>
          <cell r="E195" t="str">
            <v>CC</v>
          </cell>
          <cell r="F195">
            <v>0</v>
          </cell>
          <cell r="G195">
            <v>37252</v>
          </cell>
          <cell r="H195">
            <v>37252</v>
          </cell>
          <cell r="I195">
            <v>6835</v>
          </cell>
          <cell r="J195">
            <v>0</v>
          </cell>
          <cell r="K195" t="str">
            <v>non-obligé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A196">
            <v>242504371</v>
          </cell>
          <cell r="B196" t="str">
            <v>27 - Bourgogne-Franche-Comté</v>
          </cell>
          <cell r="C196" t="str">
            <v>25 - Doubs</v>
          </cell>
          <cell r="D196" t="str">
            <v>CC du Pays de Sancey-Belleherbe</v>
          </cell>
          <cell r="E196" t="str">
            <v>CC</v>
          </cell>
          <cell r="F196">
            <v>0</v>
          </cell>
          <cell r="G196">
            <v>37251</v>
          </cell>
          <cell r="H196">
            <v>37251</v>
          </cell>
          <cell r="I196">
            <v>5594</v>
          </cell>
          <cell r="J196">
            <v>0</v>
          </cell>
          <cell r="K196" t="str">
            <v>non-obligé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242504447</v>
          </cell>
          <cell r="B197" t="str">
            <v>27 - Bourgogne-Franche-Comté</v>
          </cell>
          <cell r="C197" t="str">
            <v>25 - Doubs</v>
          </cell>
          <cell r="D197" t="str">
            <v>CC du Doubs Baumois</v>
          </cell>
          <cell r="E197" t="str">
            <v>CC</v>
          </cell>
          <cell r="F197">
            <v>0</v>
          </cell>
          <cell r="G197">
            <v>37252</v>
          </cell>
          <cell r="H197">
            <v>37252</v>
          </cell>
          <cell r="I197">
            <v>16552</v>
          </cell>
          <cell r="J197">
            <v>0</v>
          </cell>
          <cell r="K197" t="str">
            <v>non-obligé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A198">
            <v>242504488</v>
          </cell>
          <cell r="B198" t="str">
            <v>27 - Bourgogne-Franche-Comté</v>
          </cell>
          <cell r="C198" t="str">
            <v>25 - Doubs</v>
          </cell>
          <cell r="D198" t="str">
            <v>CC Altitude 800</v>
          </cell>
          <cell r="E198" t="str">
            <v>CC</v>
          </cell>
          <cell r="F198">
            <v>0</v>
          </cell>
          <cell r="G198">
            <v>37582</v>
          </cell>
          <cell r="H198">
            <v>37582</v>
          </cell>
          <cell r="I198">
            <v>6615</v>
          </cell>
          <cell r="J198" t="str">
            <v>Syndicat Mixte Pays du Haut-Doubs</v>
          </cell>
          <cell r="K198" t="str">
            <v>Volontaire</v>
          </cell>
          <cell r="L198">
            <v>1</v>
          </cell>
          <cell r="M198">
            <v>43392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242504496</v>
          </cell>
          <cell r="B199" t="str">
            <v>27 - Bourgogne-Franche-Comté</v>
          </cell>
          <cell r="C199" t="str">
            <v>25 - Doubs</v>
          </cell>
          <cell r="D199" t="str">
            <v>CC du Plateau de Frasne et du Val de Drugeon (CFD)</v>
          </cell>
          <cell r="E199" t="str">
            <v>CC</v>
          </cell>
          <cell r="F199">
            <v>0</v>
          </cell>
          <cell r="G199">
            <v>37594</v>
          </cell>
          <cell r="H199">
            <v>37594</v>
          </cell>
          <cell r="I199">
            <v>6067</v>
          </cell>
          <cell r="J199" t="str">
            <v>Syndicat Mixte Pays du Haut-Doubs</v>
          </cell>
          <cell r="K199" t="str">
            <v>Volontaire</v>
          </cell>
          <cell r="L199">
            <v>1</v>
          </cell>
          <cell r="M199">
            <v>43392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A200">
            <v>200010650</v>
          </cell>
          <cell r="B200" t="str">
            <v>27 - Bourgogne-Franche-Comté</v>
          </cell>
          <cell r="C200" t="str">
            <v>39 - Jura</v>
          </cell>
          <cell r="D200" t="str">
            <v>CA du Grand Dole</v>
          </cell>
          <cell r="E200" t="str">
            <v>CA</v>
          </cell>
          <cell r="F200">
            <v>0</v>
          </cell>
          <cell r="G200">
            <v>39435</v>
          </cell>
          <cell r="H200">
            <v>39448</v>
          </cell>
          <cell r="I200">
            <v>56045</v>
          </cell>
          <cell r="J200">
            <v>0</v>
          </cell>
          <cell r="K200">
            <v>43465</v>
          </cell>
          <cell r="L200">
            <v>1</v>
          </cell>
          <cell r="M200">
            <v>43173</v>
          </cell>
          <cell r="N200">
            <v>43746</v>
          </cell>
          <cell r="O200">
            <v>43719</v>
          </cell>
          <cell r="P200">
            <v>0</v>
          </cell>
          <cell r="Q200">
            <v>0</v>
          </cell>
        </row>
        <row r="201">
          <cell r="A201">
            <v>200071116</v>
          </cell>
          <cell r="B201" t="str">
            <v>27 - Bourgogne-Franche-Comté</v>
          </cell>
          <cell r="C201" t="str">
            <v>39 - Jura</v>
          </cell>
          <cell r="D201" t="str">
            <v>CA ECLA  (Espace Communautaire Lons Agglomération)</v>
          </cell>
          <cell r="E201" t="str">
            <v>CA</v>
          </cell>
          <cell r="F201">
            <v>0</v>
          </cell>
          <cell r="G201">
            <v>42718</v>
          </cell>
          <cell r="H201">
            <v>42736</v>
          </cell>
          <cell r="I201">
            <v>36085</v>
          </cell>
          <cell r="J201">
            <v>0</v>
          </cell>
          <cell r="K201">
            <v>43465</v>
          </cell>
          <cell r="L201">
            <v>1</v>
          </cell>
          <cell r="M201">
            <v>43312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A202">
            <v>200012060</v>
          </cell>
          <cell r="B202" t="str">
            <v>27 - Bourgogne-Franche-Comté</v>
          </cell>
          <cell r="C202" t="str">
            <v>39 - Jura</v>
          </cell>
          <cell r="D202" t="str">
            <v>CC Petite Montagne</v>
          </cell>
          <cell r="E202" t="str">
            <v>CC</v>
          </cell>
          <cell r="F202">
            <v>0</v>
          </cell>
          <cell r="G202">
            <v>39436</v>
          </cell>
          <cell r="H202">
            <v>39448</v>
          </cell>
          <cell r="I202">
            <v>6853</v>
          </cell>
          <cell r="J202">
            <v>0</v>
          </cell>
          <cell r="K202" t="str">
            <v>non-obligé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200026573</v>
          </cell>
          <cell r="B203" t="str">
            <v>27 - Bourgogne-Franche-Comté</v>
          </cell>
          <cell r="C203" t="str">
            <v>39 - Jura</v>
          </cell>
          <cell r="D203" t="str">
            <v>CC Haut-Jura Saint-Claude</v>
          </cell>
          <cell r="E203" t="str">
            <v>CC</v>
          </cell>
          <cell r="F203">
            <v>0</v>
          </cell>
          <cell r="G203">
            <v>40498</v>
          </cell>
          <cell r="H203">
            <v>40544</v>
          </cell>
          <cell r="I203">
            <v>21746</v>
          </cell>
          <cell r="J203">
            <v>0</v>
          </cell>
          <cell r="K203">
            <v>43465</v>
          </cell>
          <cell r="L203">
            <v>1</v>
          </cell>
          <cell r="M203">
            <v>42949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A204">
            <v>200069615</v>
          </cell>
          <cell r="B204" t="str">
            <v>27 - Bourgogne-Franche-Comté</v>
          </cell>
          <cell r="C204" t="str">
            <v>39 - Jura</v>
          </cell>
          <cell r="D204" t="str">
            <v>CC Bresse Haute Seille</v>
          </cell>
          <cell r="E204" t="str">
            <v>CC</v>
          </cell>
          <cell r="F204">
            <v>0</v>
          </cell>
          <cell r="G204">
            <v>42711</v>
          </cell>
          <cell r="H204">
            <v>42736</v>
          </cell>
          <cell r="I204">
            <v>19367</v>
          </cell>
          <cell r="J204">
            <v>0</v>
          </cell>
          <cell r="K204" t="str">
            <v>non-obligé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200069623</v>
          </cell>
          <cell r="B205" t="str">
            <v>27 - Bourgogne-Franche-Comté</v>
          </cell>
          <cell r="C205" t="str">
            <v>39 - Jura</v>
          </cell>
          <cell r="D205" t="str">
            <v>CC Champagnole Nozeroy Jura</v>
          </cell>
          <cell r="E205" t="str">
            <v>CC</v>
          </cell>
          <cell r="F205">
            <v>0</v>
          </cell>
          <cell r="G205">
            <v>42711</v>
          </cell>
          <cell r="H205">
            <v>42736</v>
          </cell>
          <cell r="I205">
            <v>23498</v>
          </cell>
          <cell r="J205">
            <v>0</v>
          </cell>
          <cell r="K205">
            <v>43465</v>
          </cell>
          <cell r="L205">
            <v>1</v>
          </cell>
          <cell r="M205">
            <v>43259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A206">
            <v>200071595</v>
          </cell>
          <cell r="B206" t="str">
            <v>27 - Bourgogne-Franche-Comté</v>
          </cell>
          <cell r="C206" t="str">
            <v>39 - Jura</v>
          </cell>
          <cell r="D206" t="str">
            <v>CC Arbois, Poligny, Salins, Coeur du Jura</v>
          </cell>
          <cell r="E206" t="str">
            <v>CC</v>
          </cell>
          <cell r="F206">
            <v>0</v>
          </cell>
          <cell r="G206">
            <v>42720</v>
          </cell>
          <cell r="H206">
            <v>42736</v>
          </cell>
          <cell r="I206">
            <v>23142</v>
          </cell>
          <cell r="J206">
            <v>0</v>
          </cell>
          <cell r="K206">
            <v>43465</v>
          </cell>
          <cell r="L206">
            <v>1</v>
          </cell>
          <cell r="M206">
            <v>43213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200072056</v>
          </cell>
          <cell r="B207" t="str">
            <v>27 - Bourgogne-Franche-Comté</v>
          </cell>
          <cell r="C207" t="str">
            <v>39 - Jura</v>
          </cell>
          <cell r="D207" t="str">
            <v>CC Porte du Jura</v>
          </cell>
          <cell r="E207" t="str">
            <v>CC</v>
          </cell>
          <cell r="F207">
            <v>0</v>
          </cell>
          <cell r="G207">
            <v>42723</v>
          </cell>
          <cell r="H207">
            <v>42736</v>
          </cell>
          <cell r="I207">
            <v>10872</v>
          </cell>
          <cell r="J207">
            <v>0</v>
          </cell>
          <cell r="K207" t="str">
            <v>non-obligé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243900354</v>
          </cell>
          <cell r="B208" t="str">
            <v>27 - Bourgogne-Franche-Comté</v>
          </cell>
          <cell r="C208" t="str">
            <v>39 - Jura</v>
          </cell>
          <cell r="D208" t="str">
            <v>CC de la Station des Rousses-Haut Jura</v>
          </cell>
          <cell r="E208" t="str">
            <v>CC</v>
          </cell>
          <cell r="F208">
            <v>0</v>
          </cell>
          <cell r="G208">
            <v>34334</v>
          </cell>
          <cell r="H208">
            <v>34334</v>
          </cell>
          <cell r="I208">
            <v>7217</v>
          </cell>
          <cell r="J208">
            <v>0</v>
          </cell>
          <cell r="K208" t="str">
            <v>non-obligé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A209">
            <v>243900412</v>
          </cell>
          <cell r="B209" t="str">
            <v>27 - Bourgogne-Franche-Comté</v>
          </cell>
          <cell r="C209" t="str">
            <v>39 - Jura</v>
          </cell>
          <cell r="D209" t="str">
            <v>CC Jura Sud</v>
          </cell>
          <cell r="E209" t="str">
            <v>CC</v>
          </cell>
          <cell r="F209">
            <v>0</v>
          </cell>
          <cell r="G209">
            <v>36524</v>
          </cell>
          <cell r="H209">
            <v>36524</v>
          </cell>
          <cell r="I209">
            <v>7210</v>
          </cell>
          <cell r="J209">
            <v>0</v>
          </cell>
          <cell r="K209" t="str">
            <v>non-obligé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243900420</v>
          </cell>
          <cell r="B210" t="str">
            <v>27 - Bourgogne-Franche-Comté</v>
          </cell>
          <cell r="C210" t="str">
            <v>39 - Jura</v>
          </cell>
          <cell r="D210" t="str">
            <v>CC du Val d'Amour</v>
          </cell>
          <cell r="E210" t="str">
            <v>CC</v>
          </cell>
          <cell r="F210">
            <v>0</v>
          </cell>
          <cell r="G210">
            <v>34334</v>
          </cell>
          <cell r="H210">
            <v>41117</v>
          </cell>
          <cell r="I210">
            <v>9678</v>
          </cell>
          <cell r="J210">
            <v>0</v>
          </cell>
          <cell r="K210" t="str">
            <v>non-obligé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A211">
            <v>243900479</v>
          </cell>
          <cell r="B211" t="str">
            <v>27 - Bourgogne-Franche-Comté</v>
          </cell>
          <cell r="C211" t="str">
            <v>39 - Jura</v>
          </cell>
          <cell r="D211" t="str">
            <v>CC du Haut-Jura (ARCADE)</v>
          </cell>
          <cell r="E211" t="str">
            <v>CC</v>
          </cell>
          <cell r="F211">
            <v>0</v>
          </cell>
          <cell r="G211">
            <v>34334</v>
          </cell>
          <cell r="H211">
            <v>34334</v>
          </cell>
          <cell r="I211">
            <v>9836</v>
          </cell>
          <cell r="J211">
            <v>0</v>
          </cell>
          <cell r="K211" t="str">
            <v>non-obligé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243900560</v>
          </cell>
          <cell r="B212" t="str">
            <v>27 - Bourgogne-Franche-Comté</v>
          </cell>
          <cell r="C212" t="str">
            <v>39 - Jura</v>
          </cell>
          <cell r="D212" t="str">
            <v>CC Jura Nord</v>
          </cell>
          <cell r="E212" t="str">
            <v>CC</v>
          </cell>
          <cell r="F212">
            <v>0</v>
          </cell>
          <cell r="G212">
            <v>34698</v>
          </cell>
          <cell r="H212">
            <v>34698</v>
          </cell>
          <cell r="I212">
            <v>11808</v>
          </cell>
          <cell r="J212">
            <v>0</v>
          </cell>
          <cell r="K212" t="str">
            <v>non-obligé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243900610</v>
          </cell>
          <cell r="B213" t="str">
            <v>27 - Bourgogne-Franche-Comté</v>
          </cell>
          <cell r="C213" t="str">
            <v>39 - Jura</v>
          </cell>
          <cell r="D213" t="str">
            <v>CC la Grandvallière</v>
          </cell>
          <cell r="E213" t="str">
            <v>CC</v>
          </cell>
          <cell r="F213">
            <v>0</v>
          </cell>
          <cell r="G213">
            <v>34698</v>
          </cell>
          <cell r="H213">
            <v>34698</v>
          </cell>
          <cell r="I213">
            <v>5515</v>
          </cell>
          <cell r="J213">
            <v>0</v>
          </cell>
          <cell r="K213" t="str">
            <v>non-obligé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A214">
            <v>243900719</v>
          </cell>
          <cell r="B214" t="str">
            <v>27 - Bourgogne-Franche-Comté</v>
          </cell>
          <cell r="C214" t="str">
            <v>39 - Jura</v>
          </cell>
          <cell r="D214" t="str">
            <v>CC du Pays des Lacs</v>
          </cell>
          <cell r="E214" t="str">
            <v>CC</v>
          </cell>
          <cell r="F214">
            <v>0</v>
          </cell>
          <cell r="G214">
            <v>34698</v>
          </cell>
          <cell r="H214">
            <v>34698</v>
          </cell>
          <cell r="I214">
            <v>5809</v>
          </cell>
          <cell r="J214">
            <v>0</v>
          </cell>
          <cell r="K214" t="str">
            <v>non-obligé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243901071</v>
          </cell>
          <cell r="B215" t="str">
            <v>27 - Bourgogne-Franche-Comté</v>
          </cell>
          <cell r="C215" t="str">
            <v>39 - Jura</v>
          </cell>
          <cell r="D215" t="str">
            <v>CC de la Région d'Orgelet</v>
          </cell>
          <cell r="E215" t="str">
            <v>CC</v>
          </cell>
          <cell r="F215">
            <v>0</v>
          </cell>
          <cell r="G215">
            <v>37242</v>
          </cell>
          <cell r="H215">
            <v>37242</v>
          </cell>
          <cell r="I215">
            <v>6024</v>
          </cell>
          <cell r="J215">
            <v>0</v>
          </cell>
          <cell r="K215" t="str">
            <v>non-obligé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A216">
            <v>243901089</v>
          </cell>
          <cell r="B216" t="str">
            <v>27 - Bourgogne-Franche-Comté</v>
          </cell>
          <cell r="C216" t="str">
            <v>39 - Jura</v>
          </cell>
          <cell r="D216" t="str">
            <v>CC de la Plaine Jurassienne</v>
          </cell>
          <cell r="E216" t="str">
            <v>CC</v>
          </cell>
          <cell r="F216">
            <v>0</v>
          </cell>
          <cell r="G216">
            <v>37246</v>
          </cell>
          <cell r="H216">
            <v>41191</v>
          </cell>
          <cell r="I216">
            <v>9437</v>
          </cell>
          <cell r="J216">
            <v>0</v>
          </cell>
          <cell r="K216" t="str">
            <v>non-obligé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245804406</v>
          </cell>
          <cell r="B217" t="str">
            <v>27 - Bourgogne-Franche-Comté</v>
          </cell>
          <cell r="C217" t="str">
            <v>58 - Nièvre</v>
          </cell>
          <cell r="D217" t="str">
            <v>CA de Nevers</v>
          </cell>
          <cell r="E217" t="str">
            <v>CA</v>
          </cell>
          <cell r="F217">
            <v>0</v>
          </cell>
          <cell r="G217">
            <v>37621</v>
          </cell>
          <cell r="H217">
            <v>37622</v>
          </cell>
          <cell r="I217">
            <v>68680</v>
          </cell>
          <cell r="J217">
            <v>0</v>
          </cell>
          <cell r="K217">
            <v>43465</v>
          </cell>
          <cell r="L217">
            <v>1</v>
          </cell>
          <cell r="M217">
            <v>43017</v>
          </cell>
          <cell r="N217">
            <v>43816</v>
          </cell>
          <cell r="O217">
            <v>43819</v>
          </cell>
          <cell r="P217">
            <v>0</v>
          </cell>
          <cell r="Q217">
            <v>0</v>
          </cell>
        </row>
        <row r="218">
          <cell r="A218">
            <v>200067429</v>
          </cell>
          <cell r="B218" t="str">
            <v>27 - Bourgogne-Franche-Comté</v>
          </cell>
          <cell r="C218" t="str">
            <v>58 - Nièvre</v>
          </cell>
          <cell r="D218" t="str">
            <v>CC Haut Nivernais-Val d'Yonne</v>
          </cell>
          <cell r="E218" t="str">
            <v>CC</v>
          </cell>
          <cell r="F218">
            <v>1</v>
          </cell>
          <cell r="G218">
            <v>42688</v>
          </cell>
          <cell r="H218">
            <v>42736</v>
          </cell>
          <cell r="I218">
            <v>13324</v>
          </cell>
          <cell r="J218">
            <v>0</v>
          </cell>
          <cell r="K218" t="str">
            <v>non-obligé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200067692</v>
          </cell>
          <cell r="B219" t="str">
            <v>27 - Bourgogne-Franche-Comté</v>
          </cell>
          <cell r="C219" t="str">
            <v>58 - Nièvre</v>
          </cell>
          <cell r="D219" t="str">
            <v>CC Tannay-Brinon-Corbigny</v>
          </cell>
          <cell r="E219" t="str">
            <v>CC</v>
          </cell>
          <cell r="F219">
            <v>0</v>
          </cell>
          <cell r="G219">
            <v>42688</v>
          </cell>
          <cell r="H219">
            <v>42736</v>
          </cell>
          <cell r="I219">
            <v>10306</v>
          </cell>
          <cell r="J219">
            <v>0</v>
          </cell>
          <cell r="K219" t="str">
            <v>non-obligé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A220">
            <v>200067700</v>
          </cell>
          <cell r="B220" t="str">
            <v>27 - Bourgogne-Franche-Comté</v>
          </cell>
          <cell r="C220" t="str">
            <v>58 - Nièvre</v>
          </cell>
          <cell r="D220" t="str">
            <v>CC Sud Nivernais</v>
          </cell>
          <cell r="E220" t="str">
            <v>CC</v>
          </cell>
          <cell r="F220">
            <v>0</v>
          </cell>
          <cell r="G220">
            <v>42688</v>
          </cell>
          <cell r="H220">
            <v>42736</v>
          </cell>
          <cell r="I220">
            <v>21988</v>
          </cell>
          <cell r="J220">
            <v>0</v>
          </cell>
          <cell r="K220">
            <v>43465</v>
          </cell>
          <cell r="L220">
            <v>1</v>
          </cell>
          <cell r="M220">
            <v>43097</v>
          </cell>
          <cell r="N220">
            <v>43840</v>
          </cell>
          <cell r="O220">
            <v>43819</v>
          </cell>
          <cell r="P220">
            <v>0</v>
          </cell>
          <cell r="Q220">
            <v>0</v>
          </cell>
        </row>
        <row r="221">
          <cell r="A221">
            <v>200067882</v>
          </cell>
          <cell r="B221" t="str">
            <v>27 - Bourgogne-Franche-Comté</v>
          </cell>
          <cell r="C221" t="str">
            <v>58 - Nièvre</v>
          </cell>
          <cell r="D221" t="str">
            <v>CC Bazois Loire Morvan</v>
          </cell>
          <cell r="E221" t="str">
            <v>CC</v>
          </cell>
          <cell r="F221">
            <v>0</v>
          </cell>
          <cell r="G221">
            <v>42691</v>
          </cell>
          <cell r="H221">
            <v>42736</v>
          </cell>
          <cell r="I221">
            <v>15954</v>
          </cell>
          <cell r="J221">
            <v>0</v>
          </cell>
          <cell r="K221" t="str">
            <v>non-obligé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>
            <v>200067890</v>
          </cell>
          <cell r="B222" t="str">
            <v>27 - Bourgogne-Franche-Comté</v>
          </cell>
          <cell r="C222" t="str">
            <v>58 - Nièvre</v>
          </cell>
          <cell r="D222" t="str">
            <v>CC Morvan Sommets et Grands Lacs</v>
          </cell>
          <cell r="E222" t="str">
            <v>CC</v>
          </cell>
          <cell r="F222">
            <v>0</v>
          </cell>
          <cell r="G222">
            <v>42691</v>
          </cell>
          <cell r="H222">
            <v>42736</v>
          </cell>
          <cell r="I222">
            <v>13193</v>
          </cell>
          <cell r="J222">
            <v>0</v>
          </cell>
          <cell r="K222" t="str">
            <v>non-obligé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200067908</v>
          </cell>
          <cell r="B223" t="str">
            <v>27 - Bourgogne-Franche-Comté</v>
          </cell>
          <cell r="C223" t="str">
            <v>58 - Nièvre</v>
          </cell>
          <cell r="D223" t="str">
            <v>CC Amognes Coeur du Nivernais</v>
          </cell>
          <cell r="E223" t="str">
            <v>CC</v>
          </cell>
          <cell r="F223">
            <v>0</v>
          </cell>
          <cell r="G223">
            <v>42691</v>
          </cell>
          <cell r="H223">
            <v>42736</v>
          </cell>
          <cell r="I223">
            <v>8932</v>
          </cell>
          <cell r="J223">
            <v>0</v>
          </cell>
          <cell r="K223" t="str">
            <v>non-obligé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200067916</v>
          </cell>
          <cell r="B224" t="str">
            <v>27 - Bourgogne-Franche-Comté</v>
          </cell>
          <cell r="C224" t="str">
            <v>58 - Nièvre</v>
          </cell>
          <cell r="D224" t="str">
            <v>CC Loire, Vignobles et Nohain</v>
          </cell>
          <cell r="E224" t="str">
            <v>CC</v>
          </cell>
          <cell r="F224">
            <v>0</v>
          </cell>
          <cell r="G224">
            <v>42691</v>
          </cell>
          <cell r="H224">
            <v>42736</v>
          </cell>
          <cell r="I224">
            <v>26522</v>
          </cell>
          <cell r="J224">
            <v>0</v>
          </cell>
          <cell r="K224">
            <v>43465</v>
          </cell>
          <cell r="L224">
            <v>1</v>
          </cell>
          <cell r="M224">
            <v>43552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A225">
            <v>200068088</v>
          </cell>
          <cell r="B225" t="str">
            <v>27 - Bourgogne-Franche-Comté</v>
          </cell>
          <cell r="C225" t="str">
            <v>58 - Nièvre</v>
          </cell>
          <cell r="D225" t="str">
            <v>CC Les Bertranges</v>
          </cell>
          <cell r="E225" t="str">
            <v>CC</v>
          </cell>
          <cell r="F225">
            <v>1</v>
          </cell>
          <cell r="G225">
            <v>42692</v>
          </cell>
          <cell r="H225">
            <v>42736</v>
          </cell>
          <cell r="I225">
            <v>20793</v>
          </cell>
          <cell r="J225">
            <v>0</v>
          </cell>
          <cell r="K225">
            <v>43465</v>
          </cell>
          <cell r="L225">
            <v>1</v>
          </cell>
          <cell r="M225">
            <v>43122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245801063</v>
          </cell>
          <cell r="B226" t="str">
            <v>27 - Bourgogne-Franche-Comté</v>
          </cell>
          <cell r="C226" t="str">
            <v>58 - Nièvre</v>
          </cell>
          <cell r="D226" t="str">
            <v>CC Loire et Allier</v>
          </cell>
          <cell r="E226" t="str">
            <v>CC</v>
          </cell>
          <cell r="F226">
            <v>0</v>
          </cell>
          <cell r="G226">
            <v>34334</v>
          </cell>
          <cell r="H226">
            <v>34335</v>
          </cell>
          <cell r="I226">
            <v>7447</v>
          </cell>
          <cell r="J226">
            <v>0</v>
          </cell>
          <cell r="K226" t="str">
            <v>non-obligé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245804497</v>
          </cell>
          <cell r="B227" t="str">
            <v>27 - Bourgogne-Franche-Comté</v>
          </cell>
          <cell r="C227" t="str">
            <v>58 - Nièvre</v>
          </cell>
          <cell r="D227" t="str">
            <v>CC du Nivernais Bourbonnais</v>
          </cell>
          <cell r="E227" t="str">
            <v>CC</v>
          </cell>
          <cell r="F227">
            <v>0</v>
          </cell>
          <cell r="G227">
            <v>36515</v>
          </cell>
          <cell r="H227">
            <v>36526</v>
          </cell>
          <cell r="I227">
            <v>5668</v>
          </cell>
          <cell r="J227">
            <v>0</v>
          </cell>
          <cell r="K227" t="str">
            <v>non-obligé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247000011</v>
          </cell>
          <cell r="B228" t="str">
            <v>27 - Bourgogne-Franche-Comté</v>
          </cell>
          <cell r="C228" t="str">
            <v>70 - Haute-Saône</v>
          </cell>
          <cell r="D228" t="str">
            <v>CA de Vesoul</v>
          </cell>
          <cell r="E228" t="str">
            <v>CA</v>
          </cell>
          <cell r="F228">
            <v>0</v>
          </cell>
          <cell r="G228">
            <v>40907</v>
          </cell>
          <cell r="H228">
            <v>40909</v>
          </cell>
          <cell r="I228">
            <v>33926</v>
          </cell>
          <cell r="J228">
            <v>0</v>
          </cell>
          <cell r="K228">
            <v>43465</v>
          </cell>
          <cell r="L228">
            <v>1</v>
          </cell>
          <cell r="M228">
            <v>43565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A229">
            <v>200036150</v>
          </cell>
          <cell r="B229" t="str">
            <v>27 - Bourgogne-Franche-Comté</v>
          </cell>
          <cell r="C229" t="str">
            <v>70 - Haute-Saône</v>
          </cell>
          <cell r="D229" t="str">
            <v>CC des Hauts du Val de Saône</v>
          </cell>
          <cell r="E229" t="str">
            <v>CC</v>
          </cell>
          <cell r="F229">
            <v>0</v>
          </cell>
          <cell r="G229">
            <v>41270</v>
          </cell>
          <cell r="H229">
            <v>41275</v>
          </cell>
          <cell r="I229">
            <v>8931</v>
          </cell>
          <cell r="J229">
            <v>0</v>
          </cell>
          <cell r="K229" t="str">
            <v>non-obligé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A230">
            <v>200036549</v>
          </cell>
          <cell r="B230" t="str">
            <v>27 - Bourgogne-Franche-Comté</v>
          </cell>
          <cell r="C230" t="str">
            <v>70 - Haute-Saône</v>
          </cell>
          <cell r="D230" t="str">
            <v>CC Val de Gray</v>
          </cell>
          <cell r="E230" t="str">
            <v>CC</v>
          </cell>
          <cell r="F230">
            <v>0</v>
          </cell>
          <cell r="G230">
            <v>41270</v>
          </cell>
          <cell r="H230">
            <v>41275</v>
          </cell>
          <cell r="I230">
            <v>21328</v>
          </cell>
          <cell r="J230">
            <v>0</v>
          </cell>
          <cell r="K230">
            <v>43465</v>
          </cell>
          <cell r="L230">
            <v>1</v>
          </cell>
          <cell r="M230">
            <v>43301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A231">
            <v>200041721</v>
          </cell>
          <cell r="B231" t="str">
            <v>27 - Bourgogne-Franche-Comté</v>
          </cell>
          <cell r="C231" t="str">
            <v>70 - Haute-Saône</v>
          </cell>
          <cell r="D231" t="str">
            <v>CC de la Haute Comté</v>
          </cell>
          <cell r="E231" t="str">
            <v>CC</v>
          </cell>
          <cell r="F231">
            <v>0</v>
          </cell>
          <cell r="G231">
            <v>41640</v>
          </cell>
          <cell r="H231">
            <v>41640</v>
          </cell>
          <cell r="I231">
            <v>18703</v>
          </cell>
          <cell r="J231">
            <v>0</v>
          </cell>
          <cell r="K231" t="str">
            <v>non-obligé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A232">
            <v>200041853</v>
          </cell>
          <cell r="B232" t="str">
            <v>27 - Bourgogne-Franche-Comté</v>
          </cell>
          <cell r="C232" t="str">
            <v>70 - Haute-Saône</v>
          </cell>
          <cell r="D232" t="str">
            <v>CC du Pays de Montbozon et du Chanois</v>
          </cell>
          <cell r="E232" t="str">
            <v>CC</v>
          </cell>
          <cell r="F232">
            <v>0</v>
          </cell>
          <cell r="G232">
            <v>41640</v>
          </cell>
          <cell r="H232">
            <v>41640</v>
          </cell>
          <cell r="I232">
            <v>6786</v>
          </cell>
          <cell r="J232">
            <v>0</v>
          </cell>
          <cell r="K232" t="str">
            <v>non-obligé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A233">
            <v>200041861</v>
          </cell>
          <cell r="B233" t="str">
            <v>27 - Bourgogne-Franche-Comté</v>
          </cell>
          <cell r="C233" t="str">
            <v>70 - Haute-Saône</v>
          </cell>
          <cell r="D233" t="str">
            <v>CC du Triangle Vert</v>
          </cell>
          <cell r="E233" t="str">
            <v>CC</v>
          </cell>
          <cell r="F233">
            <v>0</v>
          </cell>
          <cell r="G233">
            <v>41640</v>
          </cell>
          <cell r="H233">
            <v>41640</v>
          </cell>
          <cell r="I233">
            <v>11274</v>
          </cell>
          <cell r="J233">
            <v>0</v>
          </cell>
          <cell r="K233" t="str">
            <v>non-obligé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A234">
            <v>200041879</v>
          </cell>
          <cell r="B234" t="str">
            <v>27 - Bourgogne-Franche-Comté</v>
          </cell>
          <cell r="C234" t="str">
            <v>70 - Haute-Saône</v>
          </cell>
          <cell r="D234" t="str">
            <v>CC Terres de Saône</v>
          </cell>
          <cell r="E234" t="str">
            <v>CC</v>
          </cell>
          <cell r="F234">
            <v>0</v>
          </cell>
          <cell r="G234">
            <v>41640</v>
          </cell>
          <cell r="H234">
            <v>41640</v>
          </cell>
          <cell r="I234">
            <v>13621</v>
          </cell>
          <cell r="J234">
            <v>0</v>
          </cell>
          <cell r="K234" t="str">
            <v>non-obligé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A235">
            <v>200041887</v>
          </cell>
          <cell r="B235" t="str">
            <v>27 - Bourgogne-Franche-Comté</v>
          </cell>
          <cell r="C235" t="str">
            <v>70 - Haute-Saône</v>
          </cell>
          <cell r="D235" t="str">
            <v>CC du Val Marnaysien</v>
          </cell>
          <cell r="E235" t="str">
            <v>CC</v>
          </cell>
          <cell r="F235">
            <v>1</v>
          </cell>
          <cell r="G235">
            <v>41640</v>
          </cell>
          <cell r="H235">
            <v>41640</v>
          </cell>
          <cell r="I235">
            <v>14410</v>
          </cell>
          <cell r="J235">
            <v>0</v>
          </cell>
          <cell r="K235" t="str">
            <v>non-obligé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A236">
            <v>247000367</v>
          </cell>
          <cell r="B236" t="str">
            <v>27 - Bourgogne-Franche-Comté</v>
          </cell>
          <cell r="C236" t="str">
            <v>70 - Haute-Saône</v>
          </cell>
          <cell r="D236" t="str">
            <v>CC des Combes</v>
          </cell>
          <cell r="E236" t="str">
            <v>CC</v>
          </cell>
          <cell r="F236">
            <v>0</v>
          </cell>
          <cell r="G236">
            <v>34699</v>
          </cell>
          <cell r="H236">
            <v>34699</v>
          </cell>
          <cell r="I236">
            <v>7831</v>
          </cell>
          <cell r="J236">
            <v>0</v>
          </cell>
          <cell r="K236" t="str">
            <v>non-obligé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A237">
            <v>247000623</v>
          </cell>
          <cell r="B237" t="str">
            <v>27 - Bourgogne-Franche-Comté</v>
          </cell>
          <cell r="C237" t="str">
            <v>70 - Haute-Saône</v>
          </cell>
          <cell r="D237" t="str">
            <v>CC des Quatre Rivières</v>
          </cell>
          <cell r="E237" t="str">
            <v>CC</v>
          </cell>
          <cell r="F237">
            <v>0</v>
          </cell>
          <cell r="G237">
            <v>35430</v>
          </cell>
          <cell r="H237">
            <v>35430</v>
          </cell>
          <cell r="I237">
            <v>9905</v>
          </cell>
          <cell r="J237">
            <v>0</v>
          </cell>
          <cell r="K237" t="str">
            <v>non-obligé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A238">
            <v>247000664</v>
          </cell>
          <cell r="B238" t="str">
            <v>27 - Bourgogne-Franche-Comté</v>
          </cell>
          <cell r="C238" t="str">
            <v>70 - Haute-Saône</v>
          </cell>
          <cell r="D238" t="str">
            <v>CC du Pays de Lure</v>
          </cell>
          <cell r="E238" t="str">
            <v>CC</v>
          </cell>
          <cell r="F238">
            <v>0</v>
          </cell>
          <cell r="G238">
            <v>36145</v>
          </cell>
          <cell r="H238">
            <v>36145</v>
          </cell>
          <cell r="I238">
            <v>20190</v>
          </cell>
          <cell r="J238">
            <v>0</v>
          </cell>
          <cell r="K238">
            <v>43465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A239">
            <v>247000698</v>
          </cell>
          <cell r="B239" t="str">
            <v>27 - Bourgogne-Franche-Comté</v>
          </cell>
          <cell r="C239" t="str">
            <v>70 - Haute-Saône</v>
          </cell>
          <cell r="D239" t="str">
            <v>CC des Monts de Gy</v>
          </cell>
          <cell r="E239" t="str">
            <v>CC</v>
          </cell>
          <cell r="F239">
            <v>0</v>
          </cell>
          <cell r="G239">
            <v>36524</v>
          </cell>
          <cell r="H239">
            <v>36524</v>
          </cell>
          <cell r="I239">
            <v>6306</v>
          </cell>
          <cell r="J239">
            <v>0</v>
          </cell>
          <cell r="K239" t="str">
            <v>non-obligé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A240">
            <v>247000706</v>
          </cell>
          <cell r="B240" t="str">
            <v>27 - Bourgogne-Franche-Comté</v>
          </cell>
          <cell r="C240" t="str">
            <v>70 - Haute-Saône</v>
          </cell>
          <cell r="D240" t="str">
            <v>CC du Pays Riolais</v>
          </cell>
          <cell r="E240" t="str">
            <v>CC</v>
          </cell>
          <cell r="F240">
            <v>0</v>
          </cell>
          <cell r="G240">
            <v>36523</v>
          </cell>
          <cell r="H240">
            <v>36523</v>
          </cell>
          <cell r="I240">
            <v>12830</v>
          </cell>
          <cell r="J240">
            <v>0</v>
          </cell>
          <cell r="K240" t="str">
            <v>non-obligé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A241">
            <v>247000714</v>
          </cell>
          <cell r="B241" t="str">
            <v>27 - Bourgogne-Franche-Comté</v>
          </cell>
          <cell r="C241" t="str">
            <v>70 - Haute-Saône</v>
          </cell>
          <cell r="D241" t="str">
            <v>CC du Pays de Villersexel</v>
          </cell>
          <cell r="E241" t="str">
            <v>CC</v>
          </cell>
          <cell r="F241">
            <v>1</v>
          </cell>
          <cell r="G241">
            <v>36524</v>
          </cell>
          <cell r="H241">
            <v>36524</v>
          </cell>
          <cell r="I241">
            <v>8180</v>
          </cell>
          <cell r="J241">
            <v>0</v>
          </cell>
          <cell r="K241" t="str">
            <v>non-obligé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A242">
            <v>247000722</v>
          </cell>
          <cell r="B242" t="str">
            <v>27 - Bourgogne-Franche-Comté</v>
          </cell>
          <cell r="C242" t="str">
            <v>70 - Haute-Saône</v>
          </cell>
          <cell r="D242" t="str">
            <v>CC du Pays d'Héricourt</v>
          </cell>
          <cell r="E242" t="str">
            <v>CC</v>
          </cell>
          <cell r="F242">
            <v>1</v>
          </cell>
          <cell r="G242">
            <v>36844</v>
          </cell>
          <cell r="H242">
            <v>36844</v>
          </cell>
          <cell r="I242">
            <v>21530</v>
          </cell>
          <cell r="J242">
            <v>0</v>
          </cell>
          <cell r="K242">
            <v>43465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A243">
            <v>247000755</v>
          </cell>
          <cell r="B243" t="str">
            <v>27 - Bourgogne-Franche-Comté</v>
          </cell>
          <cell r="C243" t="str">
            <v>70 - Haute-Saône</v>
          </cell>
          <cell r="D243" t="str">
            <v>CC du Pays de Luxeuil</v>
          </cell>
          <cell r="E243" t="str">
            <v>CC</v>
          </cell>
          <cell r="F243">
            <v>0</v>
          </cell>
          <cell r="G243">
            <v>37210</v>
          </cell>
          <cell r="H243">
            <v>37210</v>
          </cell>
          <cell r="I243">
            <v>15571</v>
          </cell>
          <cell r="J243">
            <v>0</v>
          </cell>
          <cell r="K243" t="str">
            <v>non-obligé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A244">
            <v>247000821</v>
          </cell>
          <cell r="B244" t="str">
            <v>27 - Bourgogne-Franche-Comté</v>
          </cell>
          <cell r="C244" t="str">
            <v>70 - Haute-Saône</v>
          </cell>
          <cell r="D244" t="str">
            <v>CC Rahin et Chérimont</v>
          </cell>
          <cell r="E244" t="str">
            <v>CC</v>
          </cell>
          <cell r="F244">
            <v>0</v>
          </cell>
          <cell r="G244">
            <v>37610</v>
          </cell>
          <cell r="H244">
            <v>37610</v>
          </cell>
          <cell r="I244">
            <v>12206</v>
          </cell>
          <cell r="J244">
            <v>0</v>
          </cell>
          <cell r="K244" t="str">
            <v>non-obligé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A245">
            <v>247000854</v>
          </cell>
          <cell r="B245" t="str">
            <v>27 - Bourgogne-Franche-Comté</v>
          </cell>
          <cell r="C245" t="str">
            <v>70 - Haute-Saône</v>
          </cell>
          <cell r="D245" t="str">
            <v>CC des 1000 étangs</v>
          </cell>
          <cell r="E245" t="str">
            <v>CC</v>
          </cell>
          <cell r="F245">
            <v>0</v>
          </cell>
          <cell r="G245">
            <v>37977</v>
          </cell>
          <cell r="H245">
            <v>37977</v>
          </cell>
          <cell r="I245">
            <v>8853</v>
          </cell>
          <cell r="J245">
            <v>0</v>
          </cell>
          <cell r="K245" t="str">
            <v>non-obligé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A246">
            <v>247100290</v>
          </cell>
          <cell r="B246" t="str">
            <v>27 - Bourgogne-Franche-Comté</v>
          </cell>
          <cell r="C246" t="str">
            <v>71 - Saône-et-Loire</v>
          </cell>
          <cell r="D246" t="str">
            <v>CU Le Creusot Montceau-les-Mines</v>
          </cell>
          <cell r="E246" t="str">
            <v>CU</v>
          </cell>
          <cell r="F246">
            <v>0</v>
          </cell>
          <cell r="G246">
            <v>25581</v>
          </cell>
          <cell r="H246">
            <v>25581</v>
          </cell>
          <cell r="I246">
            <v>97135</v>
          </cell>
          <cell r="J246">
            <v>0</v>
          </cell>
          <cell r="K246">
            <v>43465</v>
          </cell>
          <cell r="L246">
            <v>1</v>
          </cell>
          <cell r="M246">
            <v>42958</v>
          </cell>
          <cell r="N246" t="str">
            <v>tacite</v>
          </cell>
          <cell r="O246">
            <v>43814</v>
          </cell>
          <cell r="P246">
            <v>0</v>
          </cell>
          <cell r="Q246">
            <v>0</v>
          </cell>
        </row>
        <row r="247">
          <cell r="A247">
            <v>200070308</v>
          </cell>
          <cell r="B247" t="str">
            <v>27 - Bourgogne-Franche-Comté</v>
          </cell>
          <cell r="C247" t="str">
            <v>71 - Saône-et-Loire</v>
          </cell>
          <cell r="D247" t="str">
            <v>CA Mâconnais Beaujolais Agglomération</v>
          </cell>
          <cell r="E247" t="str">
            <v>CA</v>
          </cell>
          <cell r="F247">
            <v>1</v>
          </cell>
          <cell r="G247">
            <v>42712</v>
          </cell>
          <cell r="H247">
            <v>42736</v>
          </cell>
          <cell r="I247">
            <v>79539</v>
          </cell>
          <cell r="J247">
            <v>0</v>
          </cell>
          <cell r="K247">
            <v>43465</v>
          </cell>
          <cell r="L247">
            <v>1</v>
          </cell>
          <cell r="M247">
            <v>43122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A248">
            <v>247100589</v>
          </cell>
          <cell r="B248" t="str">
            <v>27 - Bourgogne-Franche-Comté</v>
          </cell>
          <cell r="C248" t="str">
            <v>71 - Saône-et-Loire</v>
          </cell>
          <cell r="D248" t="str">
            <v>CA Le Grand Chalon</v>
          </cell>
          <cell r="E248" t="str">
            <v>CA</v>
          </cell>
          <cell r="F248">
            <v>0</v>
          </cell>
          <cell r="G248">
            <v>34324</v>
          </cell>
          <cell r="H248">
            <v>34335</v>
          </cell>
          <cell r="I248">
            <v>118019</v>
          </cell>
          <cell r="J248">
            <v>0</v>
          </cell>
          <cell r="K248">
            <v>43465</v>
          </cell>
          <cell r="L248">
            <v>1</v>
          </cell>
          <cell r="M248">
            <v>42979</v>
          </cell>
          <cell r="N248">
            <v>43396</v>
          </cell>
          <cell r="O248">
            <v>43586</v>
          </cell>
          <cell r="P248">
            <v>43753</v>
          </cell>
          <cell r="Q248">
            <v>0</v>
          </cell>
        </row>
        <row r="249">
          <cell r="A249">
            <v>200040038</v>
          </cell>
          <cell r="B249" t="str">
            <v>27 - Bourgogne-Franche-Comté</v>
          </cell>
          <cell r="C249" t="str">
            <v>71 - Saône-et-Loire</v>
          </cell>
          <cell r="D249" t="str">
            <v>CC Saône Doubs Bresse</v>
          </cell>
          <cell r="E249" t="str">
            <v>CC</v>
          </cell>
          <cell r="F249">
            <v>0</v>
          </cell>
          <cell r="G249">
            <v>41640</v>
          </cell>
          <cell r="H249">
            <v>41640</v>
          </cell>
          <cell r="I249">
            <v>12455</v>
          </cell>
          <cell r="J249">
            <v>0</v>
          </cell>
          <cell r="K249" t="str">
            <v>non-obligé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A250">
            <v>200040293</v>
          </cell>
          <cell r="B250" t="str">
            <v>27 - Bourgogne-Franche-Comté</v>
          </cell>
          <cell r="C250" t="str">
            <v>71 - Saône-et-Loire</v>
          </cell>
          <cell r="D250" t="str">
            <v>CC du Clunisois</v>
          </cell>
          <cell r="E250" t="str">
            <v>CC</v>
          </cell>
          <cell r="F250">
            <v>0</v>
          </cell>
          <cell r="G250">
            <v>41640</v>
          </cell>
          <cell r="H250">
            <v>41640</v>
          </cell>
          <cell r="I250">
            <v>14438</v>
          </cell>
          <cell r="J250">
            <v>0</v>
          </cell>
          <cell r="K250" t="str">
            <v>non-obligé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>
            <v>200042414</v>
          </cell>
          <cell r="B251" t="str">
            <v>27 - Bourgogne-Franche-Comté</v>
          </cell>
          <cell r="C251" t="str">
            <v>71 - Saône-et-Loire</v>
          </cell>
          <cell r="D251" t="str">
            <v>CC Bresse Revermont 71</v>
          </cell>
          <cell r="E251" t="str">
            <v>CC</v>
          </cell>
          <cell r="F251">
            <v>0</v>
          </cell>
          <cell r="G251">
            <v>41640</v>
          </cell>
          <cell r="H251">
            <v>41640</v>
          </cell>
          <cell r="I251">
            <v>10019</v>
          </cell>
          <cell r="J251">
            <v>0</v>
          </cell>
          <cell r="K251" t="str">
            <v>Volontaire</v>
          </cell>
          <cell r="L251">
            <v>1</v>
          </cell>
          <cell r="M251">
            <v>43617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>
            <v>200069698</v>
          </cell>
          <cell r="B252" t="str">
            <v>27 - Bourgogne-Franche-Comté</v>
          </cell>
          <cell r="C252" t="str">
            <v>71 - Saône-et-Loire</v>
          </cell>
          <cell r="D252" t="str">
            <v>CC Mâconnais - Tournugeois</v>
          </cell>
          <cell r="E252" t="str">
            <v>CC</v>
          </cell>
          <cell r="F252">
            <v>0</v>
          </cell>
          <cell r="G252">
            <v>42736</v>
          </cell>
          <cell r="H252">
            <v>42736</v>
          </cell>
          <cell r="I252">
            <v>16442</v>
          </cell>
          <cell r="J252">
            <v>0</v>
          </cell>
          <cell r="K252" t="str">
            <v>non-obligé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>
            <v>200070316</v>
          </cell>
          <cell r="B253" t="str">
            <v>27 - Bourgogne-Franche-Comté</v>
          </cell>
          <cell r="C253" t="str">
            <v>71 - Saône-et-Loire</v>
          </cell>
          <cell r="D253" t="str">
            <v>CC Entre Arroux, Loire et Somme</v>
          </cell>
          <cell r="E253" t="str">
            <v>CC</v>
          </cell>
          <cell r="F253">
            <v>0</v>
          </cell>
          <cell r="G253">
            <v>42713</v>
          </cell>
          <cell r="H253">
            <v>42736</v>
          </cell>
          <cell r="I253">
            <v>23621</v>
          </cell>
          <cell r="J253">
            <v>0</v>
          </cell>
          <cell r="K253">
            <v>43465</v>
          </cell>
          <cell r="L253">
            <v>1</v>
          </cell>
          <cell r="M253">
            <v>43586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A254">
            <v>200070530</v>
          </cell>
          <cell r="B254" t="str">
            <v>27 - Bourgogne-Franche-Comté</v>
          </cell>
          <cell r="C254" t="str">
            <v>71 - Saône-et-Loire</v>
          </cell>
          <cell r="D254" t="str">
            <v>CC du Grand Autunois Morvan</v>
          </cell>
          <cell r="E254" t="str">
            <v>CC</v>
          </cell>
          <cell r="F254">
            <v>0</v>
          </cell>
          <cell r="G254">
            <v>42712</v>
          </cell>
          <cell r="H254">
            <v>42736</v>
          </cell>
          <cell r="I254">
            <v>38141</v>
          </cell>
          <cell r="J254">
            <v>0</v>
          </cell>
          <cell r="K254">
            <v>43465</v>
          </cell>
          <cell r="L254">
            <v>1</v>
          </cell>
          <cell r="M254">
            <v>43056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>
            <v>200070548</v>
          </cell>
          <cell r="B255" t="str">
            <v>27 - Bourgogne-Franche-Comté</v>
          </cell>
          <cell r="C255" t="str">
            <v>71 - Saône-et-Loire</v>
          </cell>
          <cell r="D255" t="str">
            <v>CC La Clayette Chauffailles en Brionnais</v>
          </cell>
          <cell r="E255" t="str">
            <v>CC</v>
          </cell>
          <cell r="F255">
            <v>0</v>
          </cell>
          <cell r="G255">
            <v>42713</v>
          </cell>
          <cell r="H255">
            <v>42736</v>
          </cell>
          <cell r="I255">
            <v>15676</v>
          </cell>
          <cell r="J255">
            <v>0</v>
          </cell>
          <cell r="K255" t="str">
            <v>non-obligé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>
            <v>200071538</v>
          </cell>
          <cell r="B256" t="str">
            <v>27 - Bourgogne-Franche-Comté</v>
          </cell>
          <cell r="C256" t="str">
            <v>71 - Saône-et-Loire</v>
          </cell>
          <cell r="D256" t="str">
            <v>CC Terres de Bresse</v>
          </cell>
          <cell r="E256" t="str">
            <v>CC</v>
          </cell>
          <cell r="F256">
            <v>0</v>
          </cell>
          <cell r="G256">
            <v>42719</v>
          </cell>
          <cell r="H256">
            <v>42736</v>
          </cell>
          <cell r="I256">
            <v>22628</v>
          </cell>
          <cell r="J256">
            <v>0</v>
          </cell>
          <cell r="K256">
            <v>43465</v>
          </cell>
          <cell r="L256">
            <v>1</v>
          </cell>
          <cell r="M256">
            <v>43299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>
            <v>200071579</v>
          </cell>
          <cell r="B257" t="str">
            <v>27 - Bourgogne-Franche-Comté</v>
          </cell>
          <cell r="C257" t="str">
            <v>71 - Saône-et-Loire</v>
          </cell>
          <cell r="D257" t="str">
            <v>CC Bresse Louhannaise Intercom'</v>
          </cell>
          <cell r="E257" t="str">
            <v>CC</v>
          </cell>
          <cell r="F257">
            <v>0</v>
          </cell>
          <cell r="G257">
            <v>42719</v>
          </cell>
          <cell r="H257">
            <v>42736</v>
          </cell>
          <cell r="I257">
            <v>29196</v>
          </cell>
          <cell r="J257">
            <v>0</v>
          </cell>
          <cell r="K257">
            <v>43465</v>
          </cell>
          <cell r="L257">
            <v>1</v>
          </cell>
          <cell r="M257">
            <v>43617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200071645</v>
          </cell>
          <cell r="B258" t="str">
            <v>27 - Bourgogne-Franche-Comté</v>
          </cell>
          <cell r="C258" t="str">
            <v>71 - Saône-et-Loire</v>
          </cell>
          <cell r="D258" t="str">
            <v>CC Saint Cyr Mère Boitier entre Charolais et Mâconnais</v>
          </cell>
          <cell r="E258" t="str">
            <v>CC</v>
          </cell>
          <cell r="F258">
            <v>0</v>
          </cell>
          <cell r="G258">
            <v>42719</v>
          </cell>
          <cell r="H258">
            <v>42736</v>
          </cell>
          <cell r="I258">
            <v>8195</v>
          </cell>
          <cell r="J258">
            <v>0</v>
          </cell>
          <cell r="K258" t="str">
            <v>non-obligé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200071884</v>
          </cell>
          <cell r="B259" t="str">
            <v>27 - Bourgogne-Franche-Comté</v>
          </cell>
          <cell r="C259" t="str">
            <v>71 - Saône-et-Loire</v>
          </cell>
          <cell r="D259" t="str">
            <v>CC Le Grand Charolais</v>
          </cell>
          <cell r="E259" t="str">
            <v>CC</v>
          </cell>
          <cell r="F259">
            <v>1</v>
          </cell>
          <cell r="G259">
            <v>42720</v>
          </cell>
          <cell r="H259">
            <v>42736</v>
          </cell>
          <cell r="I259">
            <v>41905</v>
          </cell>
          <cell r="J259">
            <v>0</v>
          </cell>
          <cell r="K259">
            <v>43465</v>
          </cell>
          <cell r="L259">
            <v>1</v>
          </cell>
          <cell r="M259">
            <v>43586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>
            <v>247100639</v>
          </cell>
          <cell r="B260" t="str">
            <v>27 - Bourgogne-Franche-Comté</v>
          </cell>
          <cell r="C260" t="str">
            <v>71 - Saône-et-Loire</v>
          </cell>
          <cell r="D260" t="str">
            <v>CC de Marcigny</v>
          </cell>
          <cell r="E260" t="str">
            <v>CC</v>
          </cell>
          <cell r="F260">
            <v>0</v>
          </cell>
          <cell r="G260">
            <v>34331</v>
          </cell>
          <cell r="H260">
            <v>34331</v>
          </cell>
          <cell r="I260">
            <v>6453</v>
          </cell>
          <cell r="J260">
            <v>0</v>
          </cell>
          <cell r="K260" t="str">
            <v>non-obligé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247100647</v>
          </cell>
          <cell r="B261" t="str">
            <v>27 - Bourgogne-Franche-Comté</v>
          </cell>
          <cell r="C261" t="str">
            <v>71 - Saône-et-Loire</v>
          </cell>
          <cell r="D261" t="str">
            <v>CC Bresse Nord Intercom'</v>
          </cell>
          <cell r="E261" t="str">
            <v>CC</v>
          </cell>
          <cell r="F261">
            <v>0</v>
          </cell>
          <cell r="G261">
            <v>34311</v>
          </cell>
          <cell r="H261">
            <v>34334</v>
          </cell>
          <cell r="I261">
            <v>6674</v>
          </cell>
          <cell r="J261">
            <v>0</v>
          </cell>
          <cell r="K261" t="str">
            <v>Volontaire</v>
          </cell>
          <cell r="L261">
            <v>1</v>
          </cell>
          <cell r="M261">
            <v>43617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247103765</v>
          </cell>
          <cell r="B262" t="str">
            <v>27 - Bourgogne-Franche-Comté</v>
          </cell>
          <cell r="C262" t="str">
            <v>71 - Saône-et-Loire</v>
          </cell>
          <cell r="D262" t="str">
            <v>CC Entre Saône et Grosne</v>
          </cell>
          <cell r="E262" t="str">
            <v>CC</v>
          </cell>
          <cell r="F262">
            <v>0</v>
          </cell>
          <cell r="G262">
            <v>34516</v>
          </cell>
          <cell r="H262">
            <v>34700</v>
          </cell>
          <cell r="I262">
            <v>11623</v>
          </cell>
          <cell r="J262">
            <v>0</v>
          </cell>
          <cell r="K262" t="str">
            <v>non-obligé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247103864</v>
          </cell>
          <cell r="B263" t="str">
            <v>27 - Bourgogne-Franche-Comté</v>
          </cell>
          <cell r="C263" t="str">
            <v>71 - Saône-et-Loire</v>
          </cell>
          <cell r="D263" t="str">
            <v>CC du Canton de Semur en Brionnais</v>
          </cell>
          <cell r="E263" t="str">
            <v>CC</v>
          </cell>
          <cell r="F263">
            <v>0</v>
          </cell>
          <cell r="G263">
            <v>34653</v>
          </cell>
          <cell r="H263">
            <v>34700</v>
          </cell>
          <cell r="I263">
            <v>5335</v>
          </cell>
          <cell r="J263">
            <v>0</v>
          </cell>
          <cell r="K263" t="str">
            <v>non-obligé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>
            <v>247104094</v>
          </cell>
          <cell r="B264" t="str">
            <v>27 - Bourgogne-Franche-Comté</v>
          </cell>
          <cell r="C264" t="str">
            <v>71 - Saône-et-Loire</v>
          </cell>
          <cell r="D264" t="str">
            <v>CC  Sud Côte Chalonnaise</v>
          </cell>
          <cell r="E264" t="str">
            <v>CC</v>
          </cell>
          <cell r="F264">
            <v>0</v>
          </cell>
          <cell r="G264">
            <v>36775</v>
          </cell>
          <cell r="H264">
            <v>36775</v>
          </cell>
          <cell r="I264">
            <v>11802</v>
          </cell>
          <cell r="J264">
            <v>0</v>
          </cell>
          <cell r="K264" t="str">
            <v>non-obligé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200067114</v>
          </cell>
          <cell r="B265" t="str">
            <v>27 - Bourgogne-Franche-Comté</v>
          </cell>
          <cell r="C265" t="str">
            <v>89 - Yonne</v>
          </cell>
          <cell r="D265" t="str">
            <v>CA de l'Auxerrois</v>
          </cell>
          <cell r="E265" t="str">
            <v>CA</v>
          </cell>
          <cell r="F265">
            <v>0</v>
          </cell>
          <cell r="G265">
            <v>42667</v>
          </cell>
          <cell r="H265">
            <v>42736</v>
          </cell>
          <cell r="I265">
            <v>71444</v>
          </cell>
          <cell r="J265">
            <v>0</v>
          </cell>
          <cell r="K265">
            <v>43465</v>
          </cell>
          <cell r="L265">
            <v>1</v>
          </cell>
          <cell r="M265">
            <v>43279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248900334</v>
          </cell>
          <cell r="B266" t="str">
            <v>27 - Bourgogne-Franche-Comté</v>
          </cell>
          <cell r="C266" t="str">
            <v>89 - Yonne</v>
          </cell>
          <cell r="D266" t="str">
            <v>CA du Grand Sénonais</v>
          </cell>
          <cell r="E266" t="str">
            <v>CA</v>
          </cell>
          <cell r="F266">
            <v>0</v>
          </cell>
          <cell r="G266">
            <v>37256</v>
          </cell>
          <cell r="H266">
            <v>37257</v>
          </cell>
          <cell r="I266">
            <v>60379</v>
          </cell>
          <cell r="J266">
            <v>0</v>
          </cell>
          <cell r="K266">
            <v>43465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>
            <v>200039642</v>
          </cell>
          <cell r="B267" t="str">
            <v>27 - Bourgogne-Franche-Comté</v>
          </cell>
          <cell r="C267" t="str">
            <v>89 - Yonne</v>
          </cell>
          <cell r="D267" t="str">
            <v>CC Le Tonnerrois en Bourgogne</v>
          </cell>
          <cell r="E267" t="str">
            <v>CC</v>
          </cell>
          <cell r="F267">
            <v>0</v>
          </cell>
          <cell r="G267">
            <v>41640</v>
          </cell>
          <cell r="H267">
            <v>41640</v>
          </cell>
          <cell r="I267">
            <v>17106</v>
          </cell>
          <cell r="J267">
            <v>0</v>
          </cell>
          <cell r="K267" t="str">
            <v>non-obligé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>
            <v>200039709</v>
          </cell>
          <cell r="B268" t="str">
            <v>27 - Bourgogne-Franche-Comté</v>
          </cell>
          <cell r="C268" t="str">
            <v>89 - Yonne</v>
          </cell>
          <cell r="D268" t="str">
            <v>CC du Serein</v>
          </cell>
          <cell r="E268" t="str">
            <v>CC</v>
          </cell>
          <cell r="F268">
            <v>0</v>
          </cell>
          <cell r="G268">
            <v>41640</v>
          </cell>
          <cell r="H268">
            <v>41640</v>
          </cell>
          <cell r="I268">
            <v>7685</v>
          </cell>
          <cell r="J268">
            <v>0</v>
          </cell>
          <cell r="K268" t="str">
            <v>non-obligé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200039758</v>
          </cell>
          <cell r="B269" t="str">
            <v>27 - Bourgogne-Franche-Comté</v>
          </cell>
          <cell r="C269" t="str">
            <v>89 - Yonne</v>
          </cell>
          <cell r="D269" t="str">
            <v>CC Avallon, Vézelay, Morvan</v>
          </cell>
          <cell r="E269" t="str">
            <v>CC</v>
          </cell>
          <cell r="F269">
            <v>0</v>
          </cell>
          <cell r="G269">
            <v>41640</v>
          </cell>
          <cell r="H269">
            <v>41640</v>
          </cell>
          <cell r="I269">
            <v>19823</v>
          </cell>
          <cell r="J269">
            <v>0</v>
          </cell>
          <cell r="K269">
            <v>43465</v>
          </cell>
          <cell r="L269">
            <v>1</v>
          </cell>
          <cell r="M269">
            <v>43199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>
            <v>200067080</v>
          </cell>
          <cell r="B270" t="str">
            <v>27 - Bourgogne-Franche-Comté</v>
          </cell>
          <cell r="C270" t="str">
            <v>89 - Yonne</v>
          </cell>
          <cell r="D270" t="str">
            <v>CC Chablis Villages et Terroirs</v>
          </cell>
          <cell r="E270" t="str">
            <v>CC</v>
          </cell>
          <cell r="F270">
            <v>0</v>
          </cell>
          <cell r="G270">
            <v>42667</v>
          </cell>
          <cell r="H270">
            <v>42736</v>
          </cell>
          <cell r="I270">
            <v>15552</v>
          </cell>
          <cell r="J270">
            <v>0</v>
          </cell>
          <cell r="K270" t="str">
            <v>non-obligé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A271">
            <v>200067130</v>
          </cell>
          <cell r="B271" t="str">
            <v>27 - Bourgogne-Franche-Comté</v>
          </cell>
          <cell r="C271" t="str">
            <v>89 - Yonne</v>
          </cell>
          <cell r="D271" t="str">
            <v>CC de Puisaye-Forterre</v>
          </cell>
          <cell r="E271" t="str">
            <v>CC</v>
          </cell>
          <cell r="F271">
            <v>1</v>
          </cell>
          <cell r="G271">
            <v>42668</v>
          </cell>
          <cell r="H271">
            <v>42736</v>
          </cell>
          <cell r="I271">
            <v>35968</v>
          </cell>
          <cell r="J271">
            <v>0</v>
          </cell>
          <cell r="K271">
            <v>43465</v>
          </cell>
          <cell r="L271">
            <v>1</v>
          </cell>
          <cell r="M271">
            <v>43185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>
            <v>200067304</v>
          </cell>
          <cell r="B272" t="str">
            <v>27 - Bourgogne-Franche-Comté</v>
          </cell>
          <cell r="C272" t="str">
            <v>89 - Yonne</v>
          </cell>
          <cell r="D272" t="str">
            <v>CC Serein et Armance</v>
          </cell>
          <cell r="E272" t="str">
            <v>CC</v>
          </cell>
          <cell r="F272">
            <v>0</v>
          </cell>
          <cell r="G272">
            <v>42667</v>
          </cell>
          <cell r="H272">
            <v>42736</v>
          </cell>
          <cell r="I272">
            <v>24882</v>
          </cell>
          <cell r="J272">
            <v>0</v>
          </cell>
          <cell r="K272">
            <v>43465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>
            <v>248900383</v>
          </cell>
          <cell r="B273" t="str">
            <v>27 - Bourgogne-Franche-Comté</v>
          </cell>
          <cell r="C273" t="str">
            <v>89 - Yonne</v>
          </cell>
          <cell r="D273" t="str">
            <v>CC de l'Agglomération Migennoise</v>
          </cell>
          <cell r="E273" t="str">
            <v>CC</v>
          </cell>
          <cell r="F273">
            <v>0</v>
          </cell>
          <cell r="G273">
            <v>37251</v>
          </cell>
          <cell r="H273">
            <v>37257</v>
          </cell>
          <cell r="I273">
            <v>15311</v>
          </cell>
          <cell r="J273">
            <v>0</v>
          </cell>
          <cell r="K273" t="str">
            <v>non-obligé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>
            <v>248900524</v>
          </cell>
          <cell r="B274" t="str">
            <v>27 - Bourgogne-Franche-Comté</v>
          </cell>
          <cell r="C274" t="str">
            <v>89 - Yonne</v>
          </cell>
          <cell r="D274" t="str">
            <v>CC de l'Aillantais</v>
          </cell>
          <cell r="E274" t="str">
            <v>CC</v>
          </cell>
          <cell r="F274">
            <v>0</v>
          </cell>
          <cell r="G274">
            <v>34333</v>
          </cell>
          <cell r="H274">
            <v>34335</v>
          </cell>
          <cell r="I274">
            <v>10665</v>
          </cell>
          <cell r="J274">
            <v>0</v>
          </cell>
          <cell r="K274" t="str">
            <v>non-obligé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>
            <v>248900664</v>
          </cell>
          <cell r="B275" t="str">
            <v>27 - Bourgogne-Franche-Comté</v>
          </cell>
          <cell r="C275" t="str">
            <v>89 - Yonne</v>
          </cell>
          <cell r="D275" t="str">
            <v>CC de la Vanne et du Pays d'Othe</v>
          </cell>
          <cell r="E275" t="str">
            <v>CC</v>
          </cell>
          <cell r="F275">
            <v>0</v>
          </cell>
          <cell r="G275">
            <v>34697</v>
          </cell>
          <cell r="H275">
            <v>34700</v>
          </cell>
          <cell r="I275">
            <v>8925</v>
          </cell>
          <cell r="J275">
            <v>0</v>
          </cell>
          <cell r="K275" t="str">
            <v>Volontaire</v>
          </cell>
          <cell r="L275">
            <v>1</v>
          </cell>
          <cell r="M275">
            <v>43217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>
            <v>248900748</v>
          </cell>
          <cell r="B276" t="str">
            <v>27 - Bourgogne-Franche-Comté</v>
          </cell>
          <cell r="C276" t="str">
            <v>89 - Yonne</v>
          </cell>
          <cell r="D276" t="str">
            <v>CC du Gâtinais en Bourgogne</v>
          </cell>
          <cell r="E276" t="str">
            <v>CC</v>
          </cell>
          <cell r="F276">
            <v>0</v>
          </cell>
          <cell r="G276">
            <v>35590</v>
          </cell>
          <cell r="H276">
            <v>35590</v>
          </cell>
          <cell r="I276">
            <v>17798</v>
          </cell>
          <cell r="J276">
            <v>0</v>
          </cell>
          <cell r="K276" t="str">
            <v>Volontaire</v>
          </cell>
          <cell r="L276">
            <v>1</v>
          </cell>
          <cell r="M276">
            <v>43272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248900896</v>
          </cell>
          <cell r="B277" t="str">
            <v>27 - Bourgogne-Franche-Comté</v>
          </cell>
          <cell r="C277" t="str">
            <v>89 - Yonne</v>
          </cell>
          <cell r="D277" t="str">
            <v>CC Yonne Nord</v>
          </cell>
          <cell r="E277" t="str">
            <v>CC</v>
          </cell>
          <cell r="F277">
            <v>0</v>
          </cell>
          <cell r="G277">
            <v>36879</v>
          </cell>
          <cell r="H277">
            <v>36892</v>
          </cell>
          <cell r="I277">
            <v>25040</v>
          </cell>
          <cell r="J277">
            <v>0</v>
          </cell>
          <cell r="K277">
            <v>43465</v>
          </cell>
          <cell r="L277">
            <v>1</v>
          </cell>
          <cell r="M277">
            <v>43280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>
            <v>248900938</v>
          </cell>
          <cell r="B278" t="str">
            <v>27 - Bourgogne-Franche-Comté</v>
          </cell>
          <cell r="C278" t="str">
            <v>89 - Yonne</v>
          </cell>
          <cell r="D278" t="str">
            <v>CC du Jovinien</v>
          </cell>
          <cell r="E278" t="str">
            <v>CC</v>
          </cell>
          <cell r="F278">
            <v>0</v>
          </cell>
          <cell r="G278">
            <v>37607</v>
          </cell>
          <cell r="H278">
            <v>37622</v>
          </cell>
          <cell r="I278">
            <v>22401</v>
          </cell>
          <cell r="J278">
            <v>0</v>
          </cell>
          <cell r="K278">
            <v>43465</v>
          </cell>
          <cell r="L278">
            <v>1</v>
          </cell>
          <cell r="M278">
            <v>43304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</row>
        <row r="279">
          <cell r="A279">
            <v>200069052</v>
          </cell>
          <cell r="B279" t="str">
            <v>27 - Bourgogne-Franche-Comté</v>
          </cell>
          <cell r="C279" t="str">
            <v>90 - Territoire de Belfort</v>
          </cell>
          <cell r="D279" t="str">
            <v>CA Grand Belfort</v>
          </cell>
          <cell r="E279" t="str">
            <v>CA</v>
          </cell>
          <cell r="F279">
            <v>0</v>
          </cell>
          <cell r="G279">
            <v>42706</v>
          </cell>
          <cell r="H279">
            <v>42736</v>
          </cell>
          <cell r="I279">
            <v>107435</v>
          </cell>
          <cell r="J279">
            <v>0</v>
          </cell>
          <cell r="K279">
            <v>43465</v>
          </cell>
          <cell r="L279">
            <v>1</v>
          </cell>
          <cell r="M279">
            <v>42849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200069060</v>
          </cell>
          <cell r="B280" t="str">
            <v>27 - Bourgogne-Franche-Comté</v>
          </cell>
          <cell r="C280" t="str">
            <v>90 - Territoire de Belfort</v>
          </cell>
          <cell r="D280" t="str">
            <v>CC des Vosges du Sud</v>
          </cell>
          <cell r="E280" t="str">
            <v>CC</v>
          </cell>
          <cell r="F280">
            <v>0</v>
          </cell>
          <cell r="G280">
            <v>42706</v>
          </cell>
          <cell r="H280">
            <v>42736</v>
          </cell>
          <cell r="I280">
            <v>15900</v>
          </cell>
          <cell r="J280">
            <v>0</v>
          </cell>
          <cell r="K280" t="str">
            <v>non-obligé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249000241</v>
          </cell>
          <cell r="B281" t="str">
            <v>27 - Bourgogne-Franche-Comté</v>
          </cell>
          <cell r="C281" t="str">
            <v>90 - Territoire de Belfort</v>
          </cell>
          <cell r="D281" t="str">
            <v>CC du Sud Territoire</v>
          </cell>
          <cell r="E281" t="str">
            <v>CC</v>
          </cell>
          <cell r="F281">
            <v>0</v>
          </cell>
          <cell r="G281">
            <v>36515</v>
          </cell>
          <cell r="H281">
            <v>36515</v>
          </cell>
          <cell r="I281">
            <v>24012</v>
          </cell>
          <cell r="J281">
            <v>0</v>
          </cell>
          <cell r="K281">
            <v>43465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>
            <v>200065928</v>
          </cell>
          <cell r="B282" t="str">
            <v>53 - Bretagne</v>
          </cell>
          <cell r="C282" t="str">
            <v>22 - Côtes-d'Armor</v>
          </cell>
          <cell r="D282" t="str">
            <v>CA Lannion-Trégor Communauté</v>
          </cell>
          <cell r="E282" t="str">
            <v>CA</v>
          </cell>
          <cell r="F282">
            <v>0</v>
          </cell>
          <cell r="G282">
            <v>42625</v>
          </cell>
          <cell r="H282">
            <v>42736</v>
          </cell>
          <cell r="I282">
            <v>103730</v>
          </cell>
          <cell r="J282">
            <v>0</v>
          </cell>
          <cell r="K282">
            <v>43465</v>
          </cell>
          <cell r="L282">
            <v>1</v>
          </cell>
          <cell r="M282">
            <v>43020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>
            <v>200067981</v>
          </cell>
          <cell r="B283" t="str">
            <v>53 - Bretagne</v>
          </cell>
          <cell r="C283" t="str">
            <v>22 - Côtes-d'Armor</v>
          </cell>
          <cell r="D283" t="str">
            <v>CA Guingamp-Paimpol Agglomération de l'Armor à l'Argoat</v>
          </cell>
          <cell r="E283" t="str">
            <v>CA</v>
          </cell>
          <cell r="F283">
            <v>0</v>
          </cell>
          <cell r="G283">
            <v>42691</v>
          </cell>
          <cell r="H283">
            <v>42736</v>
          </cell>
          <cell r="I283">
            <v>76381</v>
          </cell>
          <cell r="J283">
            <v>0</v>
          </cell>
          <cell r="K283">
            <v>43465</v>
          </cell>
          <cell r="L283">
            <v>1</v>
          </cell>
          <cell r="M283">
            <v>43431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200068989</v>
          </cell>
          <cell r="B284" t="str">
            <v>53 - Bretagne</v>
          </cell>
          <cell r="C284" t="str">
            <v>22 - Côtes-d'Armor</v>
          </cell>
          <cell r="D284" t="str">
            <v>CA Dinan Agglomération</v>
          </cell>
          <cell r="E284" t="str">
            <v>CA</v>
          </cell>
          <cell r="F284">
            <v>0</v>
          </cell>
          <cell r="G284">
            <v>42699</v>
          </cell>
          <cell r="H284">
            <v>42736</v>
          </cell>
          <cell r="I284">
            <v>99639</v>
          </cell>
          <cell r="J284">
            <v>0</v>
          </cell>
          <cell r="K284">
            <v>43465</v>
          </cell>
          <cell r="L284">
            <v>1</v>
          </cell>
          <cell r="M284">
            <v>43185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</row>
        <row r="285">
          <cell r="A285">
            <v>200069391</v>
          </cell>
          <cell r="B285" t="str">
            <v>53 - Bretagne</v>
          </cell>
          <cell r="C285" t="str">
            <v>22 - Côtes-d'Armor</v>
          </cell>
          <cell r="D285" t="str">
            <v>CA Lamballe Terre et Mer</v>
          </cell>
          <cell r="E285" t="str">
            <v>CA</v>
          </cell>
          <cell r="F285">
            <v>0</v>
          </cell>
          <cell r="G285">
            <v>42704</v>
          </cell>
          <cell r="H285">
            <v>42736</v>
          </cell>
          <cell r="I285">
            <v>69133</v>
          </cell>
          <cell r="J285">
            <v>0</v>
          </cell>
          <cell r="K285">
            <v>43465</v>
          </cell>
          <cell r="L285">
            <v>1</v>
          </cell>
          <cell r="M285">
            <v>43333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>
            <v>200069409</v>
          </cell>
          <cell r="B286" t="str">
            <v>53 - Bretagne</v>
          </cell>
          <cell r="C286" t="str">
            <v>22 - Côtes-d'Armor</v>
          </cell>
          <cell r="D286" t="str">
            <v>CA Saint-Brieuc Armor Agglomération</v>
          </cell>
          <cell r="E286" t="str">
            <v>CA</v>
          </cell>
          <cell r="F286">
            <v>0</v>
          </cell>
          <cell r="G286">
            <v>42709</v>
          </cell>
          <cell r="H286">
            <v>42736</v>
          </cell>
          <cell r="I286">
            <v>156652</v>
          </cell>
          <cell r="J286">
            <v>0</v>
          </cell>
          <cell r="K286">
            <v>43465</v>
          </cell>
          <cell r="L286">
            <v>1</v>
          </cell>
          <cell r="M286">
            <v>42887</v>
          </cell>
          <cell r="N286">
            <v>43377</v>
          </cell>
          <cell r="O286">
            <v>43532</v>
          </cell>
          <cell r="P286">
            <v>43755</v>
          </cell>
          <cell r="Q286">
            <v>1</v>
          </cell>
        </row>
        <row r="287">
          <cell r="A287">
            <v>200067460</v>
          </cell>
          <cell r="B287" t="str">
            <v>53 - Bretagne</v>
          </cell>
          <cell r="C287" t="str">
            <v>22 - Côtes-d'Armor</v>
          </cell>
          <cell r="D287" t="str">
            <v>CC Loudéac Communauté - Bretagne Centre</v>
          </cell>
          <cell r="E287" t="str">
            <v>CC</v>
          </cell>
          <cell r="F287">
            <v>0</v>
          </cell>
          <cell r="G287">
            <v>42683</v>
          </cell>
          <cell r="H287">
            <v>42736</v>
          </cell>
          <cell r="I287">
            <v>52949</v>
          </cell>
          <cell r="J287">
            <v>0</v>
          </cell>
          <cell r="K287">
            <v>43465</v>
          </cell>
          <cell r="L287">
            <v>1</v>
          </cell>
          <cell r="M287">
            <v>43046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A288">
            <v>200069086</v>
          </cell>
          <cell r="B288" t="str">
            <v>53 - Bretagne</v>
          </cell>
          <cell r="C288" t="str">
            <v>22 - Côtes-d'Armor</v>
          </cell>
          <cell r="D288" t="str">
            <v>CC Leff Armor Communauté</v>
          </cell>
          <cell r="E288" t="str">
            <v>CC</v>
          </cell>
          <cell r="F288">
            <v>0</v>
          </cell>
          <cell r="G288">
            <v>42702</v>
          </cell>
          <cell r="H288">
            <v>42736</v>
          </cell>
          <cell r="I288">
            <v>31934</v>
          </cell>
          <cell r="J288">
            <v>0</v>
          </cell>
          <cell r="K288">
            <v>43465</v>
          </cell>
          <cell r="L288">
            <v>1</v>
          </cell>
          <cell r="M288">
            <v>43396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A289">
            <v>242200715</v>
          </cell>
          <cell r="B289" t="str">
            <v>53 - Bretagne</v>
          </cell>
          <cell r="C289" t="str">
            <v>22 - Côtes-d'Armor</v>
          </cell>
          <cell r="D289" t="str">
            <v>CC du Kreiz-Breizh (CCKB)</v>
          </cell>
          <cell r="E289" t="str">
            <v>CC</v>
          </cell>
          <cell r="F289">
            <v>0</v>
          </cell>
          <cell r="G289">
            <v>34333</v>
          </cell>
          <cell r="H289">
            <v>34333</v>
          </cell>
          <cell r="I289">
            <v>19356</v>
          </cell>
          <cell r="J289">
            <v>0</v>
          </cell>
          <cell r="K289" t="str">
            <v>non-obligé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A290">
            <v>242900314</v>
          </cell>
          <cell r="B290" t="str">
            <v>53 - Bretagne</v>
          </cell>
          <cell r="C290" t="str">
            <v>29 - Finistère</v>
          </cell>
          <cell r="D290" t="str">
            <v>Brest Métropole</v>
          </cell>
          <cell r="E290" t="str">
            <v>METRO</v>
          </cell>
          <cell r="F290">
            <v>0</v>
          </cell>
          <cell r="G290">
            <v>26808</v>
          </cell>
          <cell r="H290">
            <v>26808</v>
          </cell>
          <cell r="I290">
            <v>213880</v>
          </cell>
          <cell r="J290">
            <v>0</v>
          </cell>
          <cell r="K290">
            <v>42735</v>
          </cell>
          <cell r="L290">
            <v>1</v>
          </cell>
          <cell r="M290">
            <v>43189</v>
          </cell>
          <cell r="N290">
            <v>43742</v>
          </cell>
          <cell r="O290">
            <v>43788</v>
          </cell>
          <cell r="P290">
            <v>0</v>
          </cell>
          <cell r="Q290">
            <v>0</v>
          </cell>
        </row>
        <row r="291">
          <cell r="A291">
            <v>200068120</v>
          </cell>
          <cell r="B291" t="str">
            <v>53 - Bretagne</v>
          </cell>
          <cell r="C291" t="str">
            <v>29 - Finistère</v>
          </cell>
          <cell r="D291" t="str">
            <v>CA Quimper Bretagne Occidentale</v>
          </cell>
          <cell r="E291" t="str">
            <v>CA</v>
          </cell>
          <cell r="F291">
            <v>0</v>
          </cell>
          <cell r="G291">
            <v>42691</v>
          </cell>
          <cell r="H291">
            <v>42736</v>
          </cell>
          <cell r="I291">
            <v>104795</v>
          </cell>
          <cell r="J291">
            <v>0</v>
          </cell>
          <cell r="K291">
            <v>43465</v>
          </cell>
          <cell r="L291">
            <v>1</v>
          </cell>
          <cell r="M291">
            <v>42866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A292">
            <v>242900694</v>
          </cell>
          <cell r="B292" t="str">
            <v>53 - Bretagne</v>
          </cell>
          <cell r="C292" t="str">
            <v>29 - Finistère</v>
          </cell>
          <cell r="D292" t="str">
            <v>CA Quimperlé Communauté</v>
          </cell>
          <cell r="E292" t="str">
            <v>CA</v>
          </cell>
          <cell r="F292">
            <v>0</v>
          </cell>
          <cell r="G292">
            <v>34331</v>
          </cell>
          <cell r="H292">
            <v>34331</v>
          </cell>
          <cell r="I292">
            <v>57117</v>
          </cell>
          <cell r="J292">
            <v>0</v>
          </cell>
          <cell r="K292">
            <v>42735</v>
          </cell>
          <cell r="L292">
            <v>1</v>
          </cell>
          <cell r="M292">
            <v>42873</v>
          </cell>
          <cell r="N292">
            <v>43762</v>
          </cell>
          <cell r="O292">
            <v>43795</v>
          </cell>
          <cell r="P292">
            <v>0</v>
          </cell>
          <cell r="Q292">
            <v>0</v>
          </cell>
        </row>
        <row r="293">
          <cell r="A293">
            <v>242900769</v>
          </cell>
          <cell r="B293" t="str">
            <v>53 - Bretagne</v>
          </cell>
          <cell r="C293" t="str">
            <v>29 - Finistère</v>
          </cell>
          <cell r="D293" t="str">
            <v>CA Concarneau Cornouaille Agglomération</v>
          </cell>
          <cell r="E293" t="str">
            <v>CA</v>
          </cell>
          <cell r="F293">
            <v>0</v>
          </cell>
          <cell r="G293">
            <v>34515</v>
          </cell>
          <cell r="H293">
            <v>40909</v>
          </cell>
          <cell r="I293">
            <v>51698</v>
          </cell>
          <cell r="J293">
            <v>0</v>
          </cell>
          <cell r="K293">
            <v>42735</v>
          </cell>
          <cell r="L293">
            <v>1</v>
          </cell>
          <cell r="M293">
            <v>43434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242900835</v>
          </cell>
          <cell r="B294" t="str">
            <v>53 - Bretagne</v>
          </cell>
          <cell r="C294" t="str">
            <v>29 - Finistère</v>
          </cell>
          <cell r="D294" t="str">
            <v>CA Morlaix Communauté</v>
          </cell>
          <cell r="E294" t="str">
            <v>CA</v>
          </cell>
          <cell r="F294">
            <v>0</v>
          </cell>
          <cell r="G294">
            <v>36524</v>
          </cell>
          <cell r="H294">
            <v>36524</v>
          </cell>
          <cell r="I294">
            <v>66611</v>
          </cell>
          <cell r="J294">
            <v>0</v>
          </cell>
          <cell r="K294">
            <v>42735</v>
          </cell>
          <cell r="L294">
            <v>1</v>
          </cell>
          <cell r="M294">
            <v>42688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200066868</v>
          </cell>
          <cell r="B295" t="str">
            <v>53 - Bretagne</v>
          </cell>
          <cell r="C295" t="str">
            <v>29 - Finistère</v>
          </cell>
          <cell r="D295" t="str">
            <v>CC Presqu'île de Crozon-Aulne maritime</v>
          </cell>
          <cell r="E295" t="str">
            <v>CC</v>
          </cell>
          <cell r="F295">
            <v>0</v>
          </cell>
          <cell r="G295">
            <v>42736</v>
          </cell>
          <cell r="H295">
            <v>42736</v>
          </cell>
          <cell r="I295">
            <v>23877</v>
          </cell>
          <cell r="J295">
            <v>0</v>
          </cell>
          <cell r="K295">
            <v>43465</v>
          </cell>
          <cell r="L295">
            <v>1</v>
          </cell>
          <cell r="M295">
            <v>43158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200067072</v>
          </cell>
          <cell r="B296" t="str">
            <v>53 - Bretagne</v>
          </cell>
          <cell r="C296" t="str">
            <v>29 - Finistère</v>
          </cell>
          <cell r="D296" t="str">
            <v>CC Haut-Léon Communauté</v>
          </cell>
          <cell r="E296" t="str">
            <v>CC</v>
          </cell>
          <cell r="F296">
            <v>0</v>
          </cell>
          <cell r="G296">
            <v>42669</v>
          </cell>
          <cell r="H296">
            <v>42736</v>
          </cell>
          <cell r="I296">
            <v>32435</v>
          </cell>
          <cell r="J296">
            <v>0</v>
          </cell>
          <cell r="K296">
            <v>43465</v>
          </cell>
          <cell r="L296">
            <v>1</v>
          </cell>
          <cell r="M296">
            <v>43453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200067197</v>
          </cell>
          <cell r="B297" t="str">
            <v>53 - Bretagne</v>
          </cell>
          <cell r="C297" t="str">
            <v>29 - Finistère</v>
          </cell>
          <cell r="D297" t="str">
            <v>CC Monts d'Arrée Communauté</v>
          </cell>
          <cell r="E297" t="str">
            <v>CC</v>
          </cell>
          <cell r="F297">
            <v>0</v>
          </cell>
          <cell r="G297">
            <v>42669</v>
          </cell>
          <cell r="H297">
            <v>42736</v>
          </cell>
          <cell r="I297">
            <v>8167</v>
          </cell>
          <cell r="J297">
            <v>0</v>
          </cell>
          <cell r="K297" t="str">
            <v>non-obligé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A298">
            <v>200067247</v>
          </cell>
          <cell r="B298" t="str">
            <v>53 - Bretagne</v>
          </cell>
          <cell r="C298" t="str">
            <v>29 - Finistère</v>
          </cell>
          <cell r="D298" t="str">
            <v>CC Pleyben-Châteaulin-Porzay</v>
          </cell>
          <cell r="E298" t="str">
            <v>CC</v>
          </cell>
          <cell r="F298">
            <v>0</v>
          </cell>
          <cell r="G298">
            <v>42671</v>
          </cell>
          <cell r="H298">
            <v>42736</v>
          </cell>
          <cell r="I298">
            <v>24330</v>
          </cell>
          <cell r="J298">
            <v>0</v>
          </cell>
          <cell r="K298">
            <v>43465</v>
          </cell>
          <cell r="L298">
            <v>1</v>
          </cell>
          <cell r="M298">
            <v>42805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A299">
            <v>242900074</v>
          </cell>
          <cell r="B299" t="str">
            <v>53 - Bretagne</v>
          </cell>
          <cell r="C299" t="str">
            <v>29 - Finistère</v>
          </cell>
          <cell r="D299" t="str">
            <v>CC du Pays d'Iroise</v>
          </cell>
          <cell r="E299" t="str">
            <v>CC</v>
          </cell>
          <cell r="F299">
            <v>0</v>
          </cell>
          <cell r="G299">
            <v>33946</v>
          </cell>
          <cell r="H299">
            <v>39751</v>
          </cell>
          <cell r="I299">
            <v>49068</v>
          </cell>
          <cell r="J299">
            <v>0</v>
          </cell>
          <cell r="K299">
            <v>43465</v>
          </cell>
          <cell r="L299">
            <v>1</v>
          </cell>
          <cell r="M299">
            <v>42767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A300">
            <v>242900553</v>
          </cell>
          <cell r="B300" t="str">
            <v>53 - Bretagne</v>
          </cell>
          <cell r="C300" t="str">
            <v>29 - Finistère</v>
          </cell>
          <cell r="D300" t="str">
            <v>CC du Pays des Abers</v>
          </cell>
          <cell r="E300" t="str">
            <v>CC</v>
          </cell>
          <cell r="F300">
            <v>0</v>
          </cell>
          <cell r="G300">
            <v>34320</v>
          </cell>
          <cell r="H300">
            <v>39993</v>
          </cell>
          <cell r="I300">
            <v>41618</v>
          </cell>
          <cell r="J300">
            <v>0</v>
          </cell>
          <cell r="K300">
            <v>43465</v>
          </cell>
          <cell r="L300">
            <v>1</v>
          </cell>
          <cell r="M300">
            <v>43048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A301">
            <v>242900561</v>
          </cell>
          <cell r="B301" t="str">
            <v>53 - Bretagne</v>
          </cell>
          <cell r="C301" t="str">
            <v>29 - Finistère</v>
          </cell>
          <cell r="D301" t="str">
            <v>CC de Haute Cornouaille</v>
          </cell>
          <cell r="E301" t="str">
            <v>CC</v>
          </cell>
          <cell r="F301">
            <v>0</v>
          </cell>
          <cell r="G301">
            <v>34320</v>
          </cell>
          <cell r="H301">
            <v>34320</v>
          </cell>
          <cell r="I301">
            <v>15288</v>
          </cell>
          <cell r="J301">
            <v>0</v>
          </cell>
          <cell r="K301" t="str">
            <v>non-obligé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A302">
            <v>242900629</v>
          </cell>
          <cell r="B302" t="str">
            <v>53 - Bretagne</v>
          </cell>
          <cell r="C302" t="str">
            <v>29 - Finistère</v>
          </cell>
          <cell r="D302" t="str">
            <v>CC Cap Sizun - Pointe du Raz</v>
          </cell>
          <cell r="E302" t="str">
            <v>CC</v>
          </cell>
          <cell r="F302">
            <v>0</v>
          </cell>
          <cell r="G302">
            <v>34320</v>
          </cell>
          <cell r="H302">
            <v>39729</v>
          </cell>
          <cell r="I302">
            <v>15784</v>
          </cell>
          <cell r="J302">
            <v>0</v>
          </cell>
          <cell r="K302" t="str">
            <v>non-obligé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A303">
            <v>242900645</v>
          </cell>
          <cell r="B303" t="str">
            <v>53 - Bretagne</v>
          </cell>
          <cell r="C303" t="str">
            <v>29 - Finistère</v>
          </cell>
          <cell r="D303" t="str">
            <v>CC Douarnenez Communauté</v>
          </cell>
          <cell r="E303" t="str">
            <v>CC</v>
          </cell>
          <cell r="F303">
            <v>0</v>
          </cell>
          <cell r="G303">
            <v>34330</v>
          </cell>
          <cell r="H303">
            <v>40935</v>
          </cell>
          <cell r="I303">
            <v>18949</v>
          </cell>
          <cell r="J303">
            <v>0</v>
          </cell>
          <cell r="K303" t="str">
            <v>non-obligé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A304">
            <v>242900660</v>
          </cell>
          <cell r="B304" t="str">
            <v>53 - Bretagne</v>
          </cell>
          <cell r="C304" t="str">
            <v>29 - Finistère</v>
          </cell>
          <cell r="D304" t="str">
            <v>CC du Pays Fouesnantais</v>
          </cell>
          <cell r="E304" t="str">
            <v>CC</v>
          </cell>
          <cell r="F304">
            <v>0</v>
          </cell>
          <cell r="G304">
            <v>34331</v>
          </cell>
          <cell r="H304">
            <v>40851</v>
          </cell>
          <cell r="I304">
            <v>28491</v>
          </cell>
          <cell r="J304">
            <v>0</v>
          </cell>
          <cell r="K304">
            <v>43465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A305">
            <v>242900702</v>
          </cell>
          <cell r="B305" t="str">
            <v>53 - Bretagne</v>
          </cell>
          <cell r="C305" t="str">
            <v>29 - Finistère</v>
          </cell>
          <cell r="D305" t="str">
            <v>CC du Pays Bigouden Sud</v>
          </cell>
          <cell r="E305" t="str">
            <v>CC</v>
          </cell>
          <cell r="F305">
            <v>0</v>
          </cell>
          <cell r="G305">
            <v>34331</v>
          </cell>
          <cell r="H305">
            <v>39909</v>
          </cell>
          <cell r="I305">
            <v>38565</v>
          </cell>
          <cell r="J305">
            <v>0</v>
          </cell>
          <cell r="K305">
            <v>43465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A306">
            <v>242900710</v>
          </cell>
          <cell r="B306" t="str">
            <v>53 - Bretagne</v>
          </cell>
          <cell r="C306" t="str">
            <v>29 - Finistère</v>
          </cell>
          <cell r="D306" t="str">
            <v>CC du Haut Pays Bigouden</v>
          </cell>
          <cell r="E306" t="str">
            <v>CC</v>
          </cell>
          <cell r="F306">
            <v>0</v>
          </cell>
          <cell r="G306">
            <v>34331</v>
          </cell>
          <cell r="H306">
            <v>34331</v>
          </cell>
          <cell r="I306">
            <v>18465</v>
          </cell>
          <cell r="J306">
            <v>0</v>
          </cell>
          <cell r="K306" t="str">
            <v>non-obligé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A307">
            <v>242900744</v>
          </cell>
          <cell r="B307" t="str">
            <v>53 - Bretagne</v>
          </cell>
          <cell r="C307" t="str">
            <v>29 - Finistère</v>
          </cell>
          <cell r="D307" t="str">
            <v>CC Poher Communauté</v>
          </cell>
          <cell r="E307" t="str">
            <v>CC</v>
          </cell>
          <cell r="F307">
            <v>1</v>
          </cell>
          <cell r="G307">
            <v>34334</v>
          </cell>
          <cell r="H307">
            <v>40165</v>
          </cell>
          <cell r="I307">
            <v>16391</v>
          </cell>
          <cell r="J307">
            <v>0</v>
          </cell>
          <cell r="K307" t="str">
            <v>non-obligé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A308">
            <v>242900751</v>
          </cell>
          <cell r="B308" t="str">
            <v>53 - Bretagne</v>
          </cell>
          <cell r="C308" t="str">
            <v>29 - Finistère</v>
          </cell>
          <cell r="D308" t="str">
            <v>CC du Pays de Landivisiau</v>
          </cell>
          <cell r="E308" t="str">
            <v>CC</v>
          </cell>
          <cell r="F308">
            <v>0</v>
          </cell>
          <cell r="G308">
            <v>34334</v>
          </cell>
          <cell r="H308">
            <v>40381</v>
          </cell>
          <cell r="I308">
            <v>34026</v>
          </cell>
          <cell r="J308">
            <v>0</v>
          </cell>
          <cell r="K308">
            <v>43465</v>
          </cell>
          <cell r="L308">
            <v>1</v>
          </cell>
          <cell r="M308">
            <v>43452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A309">
            <v>242900793</v>
          </cell>
          <cell r="B309" t="str">
            <v>53 - Bretagne</v>
          </cell>
          <cell r="C309" t="str">
            <v>29 - Finistère</v>
          </cell>
          <cell r="D309" t="str">
            <v>CC Communauté Lesneven Côte des Légendes</v>
          </cell>
          <cell r="E309" t="str">
            <v>CC</v>
          </cell>
          <cell r="F309">
            <v>0</v>
          </cell>
          <cell r="G309">
            <v>34694</v>
          </cell>
          <cell r="H309">
            <v>34694</v>
          </cell>
          <cell r="I309">
            <v>28248</v>
          </cell>
          <cell r="J309">
            <v>0</v>
          </cell>
          <cell r="K309">
            <v>43465</v>
          </cell>
          <cell r="L309">
            <v>1</v>
          </cell>
          <cell r="M309">
            <v>42781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A310">
            <v>242900801</v>
          </cell>
          <cell r="B310" t="str">
            <v>53 - Bretagne</v>
          </cell>
          <cell r="C310" t="str">
            <v>29 - Finistère</v>
          </cell>
          <cell r="D310" t="str">
            <v>CC du Pays de Landerneau-Daoulas</v>
          </cell>
          <cell r="E310" t="str">
            <v>CC</v>
          </cell>
          <cell r="F310">
            <v>0</v>
          </cell>
          <cell r="G310">
            <v>34694</v>
          </cell>
          <cell r="H310">
            <v>39814</v>
          </cell>
          <cell r="I310">
            <v>49653</v>
          </cell>
          <cell r="J310">
            <v>0</v>
          </cell>
          <cell r="K310">
            <v>43465</v>
          </cell>
          <cell r="L310">
            <v>1</v>
          </cell>
          <cell r="M310">
            <v>42853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A311">
            <v>243500139</v>
          </cell>
          <cell r="B311" t="str">
            <v>53 - Bretagne</v>
          </cell>
          <cell r="C311" t="str">
            <v>35 - Ille-et-Vilaine</v>
          </cell>
          <cell r="D311" t="str">
            <v>Rennes Métropole</v>
          </cell>
          <cell r="E311" t="str">
            <v>METRO</v>
          </cell>
          <cell r="F311">
            <v>0</v>
          </cell>
          <cell r="G311">
            <v>36525</v>
          </cell>
          <cell r="H311">
            <v>36526</v>
          </cell>
          <cell r="I311">
            <v>454931</v>
          </cell>
          <cell r="J311">
            <v>0</v>
          </cell>
          <cell r="K311">
            <v>42735</v>
          </cell>
          <cell r="L311">
            <v>1</v>
          </cell>
          <cell r="M311">
            <v>42327</v>
          </cell>
          <cell r="N311">
            <v>43300</v>
          </cell>
          <cell r="O311">
            <v>43522</v>
          </cell>
          <cell r="P311">
            <v>43559</v>
          </cell>
          <cell r="Q311">
            <v>0</v>
          </cell>
        </row>
        <row r="312">
          <cell r="A312">
            <v>200039022</v>
          </cell>
          <cell r="B312" t="str">
            <v>53 - Bretagne</v>
          </cell>
          <cell r="C312" t="str">
            <v>35 - Ille-et-Vilaine</v>
          </cell>
          <cell r="D312" t="str">
            <v>CA Vitré Communauté</v>
          </cell>
          <cell r="E312" t="str">
            <v>CA</v>
          </cell>
          <cell r="F312">
            <v>0</v>
          </cell>
          <cell r="G312">
            <v>41640</v>
          </cell>
          <cell r="H312">
            <v>41640</v>
          </cell>
          <cell r="I312">
            <v>82412</v>
          </cell>
          <cell r="J312">
            <v>0</v>
          </cell>
          <cell r="K312">
            <v>42735</v>
          </cell>
          <cell r="L312">
            <v>1</v>
          </cell>
          <cell r="M312">
            <v>42923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A313">
            <v>200072452</v>
          </cell>
          <cell r="B313" t="str">
            <v>53 - Bretagne</v>
          </cell>
          <cell r="C313" t="str">
            <v>35 - Ille-et-Vilaine</v>
          </cell>
          <cell r="D313" t="str">
            <v>CA Fougères Agglomération</v>
          </cell>
          <cell r="E313" t="str">
            <v>CA</v>
          </cell>
          <cell r="F313">
            <v>0</v>
          </cell>
          <cell r="G313">
            <v>42710</v>
          </cell>
          <cell r="H313">
            <v>42736</v>
          </cell>
          <cell r="I313">
            <v>57021</v>
          </cell>
          <cell r="J313">
            <v>0</v>
          </cell>
          <cell r="K313">
            <v>43465</v>
          </cell>
          <cell r="L313">
            <v>1</v>
          </cell>
          <cell r="M313">
            <v>42905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A314">
            <v>243500741</v>
          </cell>
          <cell r="B314" t="str">
            <v>53 - Bretagne</v>
          </cell>
          <cell r="C314" t="str">
            <v>35 - Ille-et-Vilaine</v>
          </cell>
          <cell r="D314" t="str">
            <v>CA Redon Agglomération</v>
          </cell>
          <cell r="E314" t="str">
            <v>CA</v>
          </cell>
          <cell r="F314">
            <v>1</v>
          </cell>
          <cell r="G314">
            <v>35184</v>
          </cell>
          <cell r="H314">
            <v>35184</v>
          </cell>
          <cell r="I314">
            <v>68537</v>
          </cell>
          <cell r="J314">
            <v>0</v>
          </cell>
          <cell r="K314">
            <v>42735</v>
          </cell>
          <cell r="L314">
            <v>1</v>
          </cell>
          <cell r="M314">
            <v>42919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A315">
            <v>243500782</v>
          </cell>
          <cell r="B315" t="str">
            <v>53 - Bretagne</v>
          </cell>
          <cell r="C315" t="str">
            <v>35 - Ille-et-Vilaine</v>
          </cell>
          <cell r="D315" t="str">
            <v>CA du Pays de Saint Malo Agglomération</v>
          </cell>
          <cell r="E315" t="str">
            <v>CA</v>
          </cell>
          <cell r="F315">
            <v>0</v>
          </cell>
          <cell r="G315">
            <v>36882</v>
          </cell>
          <cell r="H315">
            <v>36892</v>
          </cell>
          <cell r="I315">
            <v>84975</v>
          </cell>
          <cell r="J315">
            <v>0</v>
          </cell>
          <cell r="K315">
            <v>42735</v>
          </cell>
          <cell r="L315">
            <v>1</v>
          </cell>
          <cell r="M315">
            <v>42650</v>
          </cell>
          <cell r="N315">
            <v>43551</v>
          </cell>
          <cell r="O315">
            <v>43721</v>
          </cell>
          <cell r="P315">
            <v>43818</v>
          </cell>
          <cell r="Q315">
            <v>1</v>
          </cell>
        </row>
        <row r="316">
          <cell r="A316">
            <v>200038990</v>
          </cell>
          <cell r="B316" t="str">
            <v>53 - Bretagne</v>
          </cell>
          <cell r="C316" t="str">
            <v>35 - Ille-et-Vilaine</v>
          </cell>
          <cell r="D316" t="str">
            <v>CC de Saint-Méen Montauban</v>
          </cell>
          <cell r="E316" t="str">
            <v>CC</v>
          </cell>
          <cell r="F316">
            <v>0</v>
          </cell>
          <cell r="G316">
            <v>41640</v>
          </cell>
          <cell r="H316">
            <v>41640</v>
          </cell>
          <cell r="I316">
            <v>27007</v>
          </cell>
          <cell r="J316">
            <v>0</v>
          </cell>
          <cell r="K316">
            <v>43465</v>
          </cell>
          <cell r="L316">
            <v>1</v>
          </cell>
          <cell r="M316">
            <v>42927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A317">
            <v>200043990</v>
          </cell>
          <cell r="B317" t="str">
            <v>53 - Bretagne</v>
          </cell>
          <cell r="C317" t="str">
            <v>35 - Ille-et-Vilaine</v>
          </cell>
          <cell r="D317" t="str">
            <v>CC Vallons de Haute-Bretagne Communauté</v>
          </cell>
          <cell r="E317" t="str">
            <v>CC</v>
          </cell>
          <cell r="F317">
            <v>0</v>
          </cell>
          <cell r="G317">
            <v>41625</v>
          </cell>
          <cell r="H317">
            <v>41640</v>
          </cell>
          <cell r="I317">
            <v>44211</v>
          </cell>
          <cell r="J317">
            <v>0</v>
          </cell>
          <cell r="K317">
            <v>43465</v>
          </cell>
          <cell r="L317">
            <v>1</v>
          </cell>
          <cell r="M317">
            <v>42767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A318">
            <v>200070662</v>
          </cell>
          <cell r="B318" t="str">
            <v>53 - Bretagne</v>
          </cell>
          <cell r="C318" t="str">
            <v>35 - Ille-et-Vilaine</v>
          </cell>
          <cell r="D318" t="str">
            <v>CC Bretagne Porte de Loire Communauté</v>
          </cell>
          <cell r="E318" t="str">
            <v>CC</v>
          </cell>
          <cell r="F318">
            <v>0</v>
          </cell>
          <cell r="G318">
            <v>42713</v>
          </cell>
          <cell r="H318">
            <v>42736</v>
          </cell>
          <cell r="I318">
            <v>32447</v>
          </cell>
          <cell r="J318">
            <v>0</v>
          </cell>
          <cell r="K318">
            <v>43465</v>
          </cell>
          <cell r="L318">
            <v>1</v>
          </cell>
          <cell r="M318">
            <v>42767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A319">
            <v>200070670</v>
          </cell>
          <cell r="B319" t="str">
            <v>53 - Bretagne</v>
          </cell>
          <cell r="C319" t="str">
            <v>35 - Ille-et-Vilaine</v>
          </cell>
          <cell r="D319" t="str">
            <v>CC du Pays de Dol et de la Baie du Mont Saint-Michel</v>
          </cell>
          <cell r="E319" t="str">
            <v>CC</v>
          </cell>
          <cell r="F319">
            <v>0</v>
          </cell>
          <cell r="G319">
            <v>42713</v>
          </cell>
          <cell r="H319">
            <v>42736</v>
          </cell>
          <cell r="I319">
            <v>24141</v>
          </cell>
          <cell r="J319">
            <v>0</v>
          </cell>
          <cell r="K319">
            <v>43465</v>
          </cell>
          <cell r="L319">
            <v>1</v>
          </cell>
          <cell r="M319">
            <v>42999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A320">
            <v>200070688</v>
          </cell>
          <cell r="B320" t="str">
            <v>53 - Bretagne</v>
          </cell>
          <cell r="C320" t="str">
            <v>35 - Ille-et-Vilaine</v>
          </cell>
          <cell r="D320" t="str">
            <v>CC Couesnon Marches de Bretagne</v>
          </cell>
          <cell r="E320" t="str">
            <v>CC</v>
          </cell>
          <cell r="F320">
            <v>0</v>
          </cell>
          <cell r="G320">
            <v>42716</v>
          </cell>
          <cell r="H320">
            <v>42736</v>
          </cell>
          <cell r="I320">
            <v>22424</v>
          </cell>
          <cell r="J320">
            <v>0</v>
          </cell>
          <cell r="K320">
            <v>43465</v>
          </cell>
          <cell r="L320">
            <v>1</v>
          </cell>
          <cell r="M320">
            <v>42929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243500550</v>
          </cell>
          <cell r="B321" t="str">
            <v>53 - Bretagne</v>
          </cell>
          <cell r="C321" t="str">
            <v>35 - Ille-et-Vilaine</v>
          </cell>
          <cell r="D321" t="str">
            <v>CC Montfort Communauté</v>
          </cell>
          <cell r="E321" t="str">
            <v>CC</v>
          </cell>
          <cell r="F321">
            <v>0</v>
          </cell>
          <cell r="G321">
            <v>33952</v>
          </cell>
          <cell r="H321">
            <v>33952</v>
          </cell>
          <cell r="I321">
            <v>25859</v>
          </cell>
          <cell r="J321">
            <v>0</v>
          </cell>
          <cell r="K321">
            <v>43465</v>
          </cell>
          <cell r="L321">
            <v>1</v>
          </cell>
          <cell r="M321">
            <v>42937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243500618</v>
          </cell>
          <cell r="B322" t="str">
            <v>53 - Bretagne</v>
          </cell>
          <cell r="C322" t="str">
            <v>35 - Ille-et-Vilaine</v>
          </cell>
          <cell r="D322" t="str">
            <v>CC de Brocéliande</v>
          </cell>
          <cell r="E322" t="str">
            <v>CC</v>
          </cell>
          <cell r="F322">
            <v>0</v>
          </cell>
          <cell r="G322">
            <v>34306</v>
          </cell>
          <cell r="H322">
            <v>34306</v>
          </cell>
          <cell r="I322">
            <v>18349</v>
          </cell>
          <cell r="J322">
            <v>0</v>
          </cell>
          <cell r="K322" t="str">
            <v>non-obligé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A323">
            <v>243500634</v>
          </cell>
          <cell r="B323" t="str">
            <v>53 - Bretagne</v>
          </cell>
          <cell r="C323" t="str">
            <v>35 - Ille-et-Vilaine</v>
          </cell>
          <cell r="D323" t="str">
            <v>Roche aux Fées Communauté</v>
          </cell>
          <cell r="E323" t="str">
            <v>CC</v>
          </cell>
          <cell r="F323">
            <v>0</v>
          </cell>
          <cell r="G323">
            <v>34327</v>
          </cell>
          <cell r="H323">
            <v>34327</v>
          </cell>
          <cell r="I323">
            <v>26892</v>
          </cell>
          <cell r="J323">
            <v>0</v>
          </cell>
          <cell r="K323">
            <v>43465</v>
          </cell>
          <cell r="L323">
            <v>1</v>
          </cell>
          <cell r="M323">
            <v>42915</v>
          </cell>
          <cell r="N323">
            <v>43768</v>
          </cell>
          <cell r="O323">
            <v>43773</v>
          </cell>
          <cell r="P323">
            <v>43816</v>
          </cell>
          <cell r="Q323">
            <v>0</v>
          </cell>
        </row>
        <row r="324">
          <cell r="A324">
            <v>243500659</v>
          </cell>
          <cell r="B324" t="str">
            <v>53 - Bretagne</v>
          </cell>
          <cell r="C324" t="str">
            <v>35 - Ille-et-Vilaine</v>
          </cell>
          <cell r="D324" t="str">
            <v>CC Pays de Châteaugiron Communauté</v>
          </cell>
          <cell r="E324" t="str">
            <v>CC</v>
          </cell>
          <cell r="F324">
            <v>0</v>
          </cell>
          <cell r="G324">
            <v>34333</v>
          </cell>
          <cell r="H324">
            <v>34333</v>
          </cell>
          <cell r="I324">
            <v>26158</v>
          </cell>
          <cell r="J324">
            <v>0</v>
          </cell>
          <cell r="K324">
            <v>43465</v>
          </cell>
          <cell r="L324">
            <v>1</v>
          </cell>
          <cell r="M324">
            <v>42688</v>
          </cell>
          <cell r="N324">
            <v>43454</v>
          </cell>
          <cell r="O324">
            <v>43843</v>
          </cell>
          <cell r="P324">
            <v>0</v>
          </cell>
          <cell r="Q324">
            <v>0</v>
          </cell>
        </row>
        <row r="325">
          <cell r="A325">
            <v>243500667</v>
          </cell>
          <cell r="B325" t="str">
            <v>53 - Bretagne</v>
          </cell>
          <cell r="C325" t="str">
            <v>35 - Ille-et-Vilaine</v>
          </cell>
          <cell r="D325" t="str">
            <v>CC Val d'Ille-Aubigné</v>
          </cell>
          <cell r="E325" t="str">
            <v>CC</v>
          </cell>
          <cell r="F325">
            <v>0</v>
          </cell>
          <cell r="G325">
            <v>34334</v>
          </cell>
          <cell r="H325">
            <v>34334</v>
          </cell>
          <cell r="I325">
            <v>36441</v>
          </cell>
          <cell r="J325">
            <v>0</v>
          </cell>
          <cell r="K325">
            <v>43465</v>
          </cell>
          <cell r="L325">
            <v>1</v>
          </cell>
          <cell r="M325">
            <v>42822</v>
          </cell>
          <cell r="N325">
            <v>43643</v>
          </cell>
          <cell r="O325">
            <v>43773</v>
          </cell>
          <cell r="P325">
            <v>0</v>
          </cell>
          <cell r="Q325">
            <v>0</v>
          </cell>
        </row>
        <row r="326">
          <cell r="A326">
            <v>243500725</v>
          </cell>
          <cell r="B326" t="str">
            <v>53 - Bretagne</v>
          </cell>
          <cell r="C326" t="str">
            <v>35 - Ille-et-Vilaine</v>
          </cell>
          <cell r="D326" t="str">
            <v>CC Côte d'Emeraude</v>
          </cell>
          <cell r="E326" t="str">
            <v>CC</v>
          </cell>
          <cell r="F326">
            <v>1</v>
          </cell>
          <cell r="G326">
            <v>35348</v>
          </cell>
          <cell r="H326">
            <v>35348</v>
          </cell>
          <cell r="I326">
            <v>31767</v>
          </cell>
          <cell r="J326">
            <v>0</v>
          </cell>
          <cell r="K326">
            <v>43465</v>
          </cell>
          <cell r="L326">
            <v>1</v>
          </cell>
          <cell r="M326">
            <v>43286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A327">
            <v>243500733</v>
          </cell>
          <cell r="B327" t="str">
            <v>53 - Bretagne</v>
          </cell>
          <cell r="C327" t="str">
            <v>35 - Ille-et-Vilaine</v>
          </cell>
          <cell r="D327" t="str">
            <v>CC Bretagne Romantique</v>
          </cell>
          <cell r="E327" t="str">
            <v>CC</v>
          </cell>
          <cell r="F327">
            <v>0</v>
          </cell>
          <cell r="G327">
            <v>35039</v>
          </cell>
          <cell r="H327">
            <v>35039</v>
          </cell>
          <cell r="I327">
            <v>35699</v>
          </cell>
          <cell r="J327">
            <v>0</v>
          </cell>
          <cell r="K327">
            <v>43465</v>
          </cell>
          <cell r="L327">
            <v>1</v>
          </cell>
          <cell r="M327">
            <v>42908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A328">
            <v>243500774</v>
          </cell>
          <cell r="B328" t="str">
            <v>53 - Bretagne</v>
          </cell>
          <cell r="C328" t="str">
            <v>35 - Ille-et-Vilaine</v>
          </cell>
          <cell r="D328" t="str">
            <v>CC Liffré-Cormier Communauté</v>
          </cell>
          <cell r="E328" t="str">
            <v>CC</v>
          </cell>
          <cell r="F328">
            <v>0</v>
          </cell>
          <cell r="G328">
            <v>36626</v>
          </cell>
          <cell r="H328">
            <v>36626</v>
          </cell>
          <cell r="I328">
            <v>26181</v>
          </cell>
          <cell r="J328">
            <v>0</v>
          </cell>
          <cell r="K328">
            <v>43465</v>
          </cell>
          <cell r="L328">
            <v>1</v>
          </cell>
          <cell r="M328">
            <v>43059</v>
          </cell>
          <cell r="N328">
            <v>43766</v>
          </cell>
          <cell r="O328">
            <v>43823</v>
          </cell>
          <cell r="P328">
            <v>0</v>
          </cell>
          <cell r="Q328">
            <v>0</v>
          </cell>
        </row>
        <row r="329">
          <cell r="A329">
            <v>200042174</v>
          </cell>
          <cell r="B329" t="str">
            <v>53 - Bretagne</v>
          </cell>
          <cell r="C329" t="str">
            <v>56 - Morbihan</v>
          </cell>
          <cell r="D329" t="str">
            <v>CA Lorient Agglomération</v>
          </cell>
          <cell r="E329" t="str">
            <v>CA</v>
          </cell>
          <cell r="F329">
            <v>0</v>
          </cell>
          <cell r="G329">
            <v>41640</v>
          </cell>
          <cell r="H329">
            <v>41640</v>
          </cell>
          <cell r="I329">
            <v>207857</v>
          </cell>
          <cell r="J329">
            <v>0</v>
          </cell>
          <cell r="K329">
            <v>42735</v>
          </cell>
          <cell r="L329">
            <v>1</v>
          </cell>
          <cell r="M329">
            <v>42717</v>
          </cell>
          <cell r="N329">
            <v>43558</v>
          </cell>
          <cell r="O329">
            <v>43686</v>
          </cell>
          <cell r="P329">
            <v>43816</v>
          </cell>
          <cell r="Q329">
            <v>1</v>
          </cell>
        </row>
        <row r="330">
          <cell r="A330">
            <v>200067932</v>
          </cell>
          <cell r="B330" t="str">
            <v>53 - Bretagne</v>
          </cell>
          <cell r="C330" t="str">
            <v>56 - Morbihan</v>
          </cell>
          <cell r="D330" t="str">
            <v>CA Golfe du Morbihan - Vannes Agglomération</v>
          </cell>
          <cell r="E330" t="str">
            <v>CA</v>
          </cell>
          <cell r="F330">
            <v>0</v>
          </cell>
          <cell r="G330">
            <v>42608</v>
          </cell>
          <cell r="H330">
            <v>42736</v>
          </cell>
          <cell r="I330">
            <v>171960</v>
          </cell>
          <cell r="J330">
            <v>0</v>
          </cell>
          <cell r="K330">
            <v>43465</v>
          </cell>
          <cell r="L330">
            <v>1</v>
          </cell>
          <cell r="M330">
            <v>43006</v>
          </cell>
          <cell r="N330">
            <v>43683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200027027</v>
          </cell>
          <cell r="B331" t="str">
            <v>53 - Bretagne</v>
          </cell>
          <cell r="C331" t="str">
            <v>56 - Morbihan</v>
          </cell>
          <cell r="D331" t="str">
            <v>CC Arc Sud Bretagne</v>
          </cell>
          <cell r="E331" t="str">
            <v>CC</v>
          </cell>
          <cell r="F331">
            <v>0</v>
          </cell>
          <cell r="G331">
            <v>40529</v>
          </cell>
          <cell r="H331">
            <v>40544</v>
          </cell>
          <cell r="I331">
            <v>27767</v>
          </cell>
          <cell r="J331">
            <v>0</v>
          </cell>
          <cell r="K331">
            <v>43465</v>
          </cell>
          <cell r="L331">
            <v>1</v>
          </cell>
          <cell r="M331">
            <v>43004</v>
          </cell>
          <cell r="N331" t="str">
            <v>en cours</v>
          </cell>
          <cell r="O331">
            <v>0</v>
          </cell>
          <cell r="P331">
            <v>0</v>
          </cell>
          <cell r="Q331">
            <v>0</v>
          </cell>
        </row>
        <row r="332">
          <cell r="A332">
            <v>200043123</v>
          </cell>
          <cell r="B332" t="str">
            <v>53 - Bretagne</v>
          </cell>
          <cell r="C332" t="str">
            <v>56 - Morbihan</v>
          </cell>
          <cell r="D332" t="str">
            <v>CC Auray Quiberon Terre Atlantique</v>
          </cell>
          <cell r="E332" t="str">
            <v>CC</v>
          </cell>
          <cell r="F332">
            <v>0</v>
          </cell>
          <cell r="G332">
            <v>41640</v>
          </cell>
          <cell r="H332">
            <v>41640</v>
          </cell>
          <cell r="I332">
            <v>88628</v>
          </cell>
          <cell r="J332">
            <v>0</v>
          </cell>
          <cell r="K332">
            <v>42735</v>
          </cell>
          <cell r="L332">
            <v>1</v>
          </cell>
          <cell r="M332">
            <v>0</v>
          </cell>
          <cell r="N332">
            <v>43558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200066777</v>
          </cell>
          <cell r="B333" t="str">
            <v>53 - Bretagne</v>
          </cell>
          <cell r="C333" t="str">
            <v>56 - Morbihan</v>
          </cell>
          <cell r="D333" t="str">
            <v>Ploërmel Communauté</v>
          </cell>
          <cell r="E333" t="str">
            <v>CC</v>
          </cell>
          <cell r="F333">
            <v>0</v>
          </cell>
          <cell r="G333">
            <v>42608</v>
          </cell>
          <cell r="H333">
            <v>42736</v>
          </cell>
          <cell r="I333">
            <v>43823</v>
          </cell>
          <cell r="J333">
            <v>0</v>
          </cell>
          <cell r="K333">
            <v>43465</v>
          </cell>
          <cell r="L333">
            <v>1</v>
          </cell>
          <cell r="M333" t="str">
            <v>11/2018</v>
          </cell>
          <cell r="N333" t="str">
            <v>en cours</v>
          </cell>
          <cell r="O333">
            <v>0</v>
          </cell>
          <cell r="P333">
            <v>0</v>
          </cell>
          <cell r="Q333">
            <v>0</v>
          </cell>
        </row>
        <row r="334">
          <cell r="A334">
            <v>200066785</v>
          </cell>
          <cell r="B334" t="str">
            <v>53 - Bretagne</v>
          </cell>
          <cell r="C334" t="str">
            <v>56 - Morbihan</v>
          </cell>
          <cell r="D334" t="str">
            <v>CC de l'Oust à Brocéliande</v>
          </cell>
          <cell r="E334" t="str">
            <v>CC</v>
          </cell>
          <cell r="F334">
            <v>0</v>
          </cell>
          <cell r="G334">
            <v>42608</v>
          </cell>
          <cell r="H334">
            <v>42736</v>
          </cell>
          <cell r="I334">
            <v>40135</v>
          </cell>
          <cell r="J334">
            <v>0</v>
          </cell>
          <cell r="K334">
            <v>43465</v>
          </cell>
          <cell r="L334">
            <v>1</v>
          </cell>
          <cell r="M334">
            <v>43112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A335">
            <v>200067221</v>
          </cell>
          <cell r="B335" t="str">
            <v>53 - Bretagne</v>
          </cell>
          <cell r="C335" t="str">
            <v>56 - Morbihan</v>
          </cell>
          <cell r="D335" t="str">
            <v>CC Centre Morbihan Communauté</v>
          </cell>
          <cell r="E335" t="str">
            <v>CC</v>
          </cell>
          <cell r="F335">
            <v>0</v>
          </cell>
          <cell r="G335">
            <v>42608</v>
          </cell>
          <cell r="H335">
            <v>42736</v>
          </cell>
          <cell r="I335">
            <v>43793</v>
          </cell>
          <cell r="J335">
            <v>0</v>
          </cell>
          <cell r="K335">
            <v>43465</v>
          </cell>
          <cell r="L335">
            <v>1</v>
          </cell>
          <cell r="M335">
            <v>43559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A336">
            <v>245600440</v>
          </cell>
          <cell r="B336" t="str">
            <v>53 - Bretagne</v>
          </cell>
          <cell r="C336" t="str">
            <v>56 - Morbihan</v>
          </cell>
          <cell r="D336" t="str">
            <v>CC de Blavet Bellevue Océan</v>
          </cell>
          <cell r="E336" t="str">
            <v>CC</v>
          </cell>
          <cell r="F336">
            <v>0</v>
          </cell>
          <cell r="G336">
            <v>34311</v>
          </cell>
          <cell r="H336">
            <v>34311</v>
          </cell>
          <cell r="I336">
            <v>18338</v>
          </cell>
          <cell r="J336">
            <v>0</v>
          </cell>
          <cell r="K336" t="str">
            <v>non-obligé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A337">
            <v>245600465</v>
          </cell>
          <cell r="B337" t="str">
            <v>53 - Bretagne</v>
          </cell>
          <cell r="C337" t="str">
            <v>56 - Morbihan</v>
          </cell>
          <cell r="D337" t="str">
            <v>CC de Belle Ile en Mer</v>
          </cell>
          <cell r="E337" t="str">
            <v>CC</v>
          </cell>
          <cell r="F337">
            <v>0</v>
          </cell>
          <cell r="G337">
            <v>36601</v>
          </cell>
          <cell r="H337">
            <v>36601</v>
          </cell>
          <cell r="I337">
            <v>5532</v>
          </cell>
          <cell r="J337">
            <v>0</v>
          </cell>
          <cell r="K337" t="str">
            <v>non-obligé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A338">
            <v>245614383</v>
          </cell>
          <cell r="B338" t="str">
            <v>53 - Bretagne</v>
          </cell>
          <cell r="C338" t="str">
            <v>56 - Morbihan</v>
          </cell>
          <cell r="D338" t="str">
            <v>CC Questembert Communauté</v>
          </cell>
          <cell r="E338" t="str">
            <v>CC</v>
          </cell>
          <cell r="F338">
            <v>0</v>
          </cell>
          <cell r="G338">
            <v>35794</v>
          </cell>
          <cell r="H338">
            <v>35794</v>
          </cell>
          <cell r="I338">
            <v>23866</v>
          </cell>
          <cell r="J338">
            <v>0</v>
          </cell>
          <cell r="K338">
            <v>43465</v>
          </cell>
          <cell r="L338">
            <v>1</v>
          </cell>
          <cell r="M338">
            <v>42912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A339">
            <v>245614417</v>
          </cell>
          <cell r="B339" t="str">
            <v>53 - Bretagne</v>
          </cell>
          <cell r="C339" t="str">
            <v>56 - Morbihan</v>
          </cell>
          <cell r="D339" t="str">
            <v>CC Roi Morvan Communauté</v>
          </cell>
          <cell r="E339" t="str">
            <v>CC</v>
          </cell>
          <cell r="F339">
            <v>0</v>
          </cell>
          <cell r="G339">
            <v>36158</v>
          </cell>
          <cell r="H339">
            <v>36158</v>
          </cell>
          <cell r="I339">
            <v>25880</v>
          </cell>
          <cell r="J339">
            <v>0</v>
          </cell>
          <cell r="K339">
            <v>43465</v>
          </cell>
          <cell r="L339">
            <v>1</v>
          </cell>
          <cell r="M339">
            <v>43083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A340">
            <v>245614433</v>
          </cell>
          <cell r="B340" t="str">
            <v>53 - Bretagne</v>
          </cell>
          <cell r="C340" t="str">
            <v>56 - Morbihan</v>
          </cell>
          <cell r="D340" t="str">
            <v>CC Pontivy Communauté</v>
          </cell>
          <cell r="E340" t="str">
            <v>CC</v>
          </cell>
          <cell r="F340">
            <v>1</v>
          </cell>
          <cell r="G340">
            <v>36846</v>
          </cell>
          <cell r="H340">
            <v>36846</v>
          </cell>
          <cell r="I340">
            <v>47933</v>
          </cell>
          <cell r="J340">
            <v>0</v>
          </cell>
          <cell r="K340">
            <v>43465</v>
          </cell>
          <cell r="L340">
            <v>1</v>
          </cell>
          <cell r="M340">
            <v>43368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A341">
            <v>241800507</v>
          </cell>
          <cell r="B341" t="str">
            <v>24 - Centre-Val de Loire</v>
          </cell>
          <cell r="C341" t="str">
            <v>18 - Cher</v>
          </cell>
          <cell r="D341" t="str">
            <v>CA Bourges Plus</v>
          </cell>
          <cell r="E341" t="str">
            <v>CA</v>
          </cell>
          <cell r="F341">
            <v>0</v>
          </cell>
          <cell r="G341">
            <v>37550</v>
          </cell>
          <cell r="H341">
            <v>37550</v>
          </cell>
          <cell r="I341">
            <v>106729</v>
          </cell>
          <cell r="K341">
            <v>43465</v>
          </cell>
          <cell r="L341">
            <v>1</v>
          </cell>
          <cell r="M341">
            <v>42681</v>
          </cell>
          <cell r="Q341">
            <v>0</v>
          </cell>
        </row>
        <row r="342">
          <cell r="A342">
            <v>200000933</v>
          </cell>
          <cell r="B342" t="str">
            <v>24 - Centre-Val de Loire</v>
          </cell>
          <cell r="C342" t="str">
            <v>18 - Cher</v>
          </cell>
          <cell r="D342" t="str">
            <v>CC Sauldre et Sologne</v>
          </cell>
          <cell r="E342" t="str">
            <v>CC</v>
          </cell>
          <cell r="F342">
            <v>0</v>
          </cell>
          <cell r="G342">
            <v>38715</v>
          </cell>
          <cell r="H342">
            <v>38715</v>
          </cell>
          <cell r="I342">
            <v>14318</v>
          </cell>
          <cell r="K342" t="str">
            <v>non-obligé</v>
          </cell>
        </row>
        <row r="343">
          <cell r="A343">
            <v>200007177</v>
          </cell>
          <cell r="B343" t="str">
            <v>24 - Centre-Val de Loire</v>
          </cell>
          <cell r="C343" t="str">
            <v>18 - Cher</v>
          </cell>
          <cell r="D343" t="str">
            <v>CC Pays de Nérondes</v>
          </cell>
          <cell r="E343" t="str">
            <v>CC</v>
          </cell>
          <cell r="F343">
            <v>0</v>
          </cell>
          <cell r="G343">
            <v>39080</v>
          </cell>
          <cell r="H343">
            <v>39083</v>
          </cell>
          <cell r="I343">
            <v>5074</v>
          </cell>
          <cell r="K343" t="str">
            <v>non-obligé</v>
          </cell>
        </row>
        <row r="344">
          <cell r="A344">
            <v>200011781</v>
          </cell>
          <cell r="B344" t="str">
            <v>24 - Centre-Val de Loire</v>
          </cell>
          <cell r="C344" t="str">
            <v>18 - Cher</v>
          </cell>
          <cell r="D344" t="str">
            <v>CC Portes du Berry entre Loire et Val d'Aubois</v>
          </cell>
          <cell r="E344" t="str">
            <v>CC</v>
          </cell>
          <cell r="F344">
            <v>0</v>
          </cell>
          <cell r="G344">
            <v>39429</v>
          </cell>
          <cell r="H344">
            <v>39429</v>
          </cell>
          <cell r="I344">
            <v>10065</v>
          </cell>
          <cell r="K344" t="str">
            <v>non-obligé</v>
          </cell>
        </row>
        <row r="345">
          <cell r="A345">
            <v>200027076</v>
          </cell>
          <cell r="B345" t="str">
            <v>24 - Centre-Val de Loire</v>
          </cell>
          <cell r="C345" t="str">
            <v>18 - Cher</v>
          </cell>
          <cell r="D345" t="str">
            <v>CC Arnon Boischaut Cher</v>
          </cell>
          <cell r="E345" t="str">
            <v>CC</v>
          </cell>
          <cell r="F345">
            <v>0</v>
          </cell>
          <cell r="G345">
            <v>40533</v>
          </cell>
          <cell r="H345">
            <v>40544</v>
          </cell>
          <cell r="I345">
            <v>8371</v>
          </cell>
          <cell r="K345" t="str">
            <v>non-obligé</v>
          </cell>
        </row>
        <row r="346">
          <cell r="A346">
            <v>200032514</v>
          </cell>
          <cell r="B346" t="str">
            <v>24 - Centre-Val de Loire</v>
          </cell>
          <cell r="C346" t="str">
            <v>18 - Cher</v>
          </cell>
          <cell r="D346" t="str">
            <v>CC Berry-Loire-Vauvise</v>
          </cell>
          <cell r="E346" t="str">
            <v>CC</v>
          </cell>
          <cell r="F346">
            <v>0</v>
          </cell>
          <cell r="G346">
            <v>41088</v>
          </cell>
          <cell r="H346">
            <v>41275</v>
          </cell>
          <cell r="I346">
            <v>5757</v>
          </cell>
          <cell r="K346" t="str">
            <v>non-obligé</v>
          </cell>
        </row>
        <row r="347">
          <cell r="A347">
            <v>200033207</v>
          </cell>
          <cell r="B347" t="str">
            <v>24 - Centre-Val de Loire</v>
          </cell>
          <cell r="C347" t="str">
            <v>18 - Cher</v>
          </cell>
          <cell r="D347" t="str">
            <v>CC Vierzon-Sologne-Berry</v>
          </cell>
          <cell r="E347" t="str">
            <v>CC</v>
          </cell>
          <cell r="F347">
            <v>0</v>
          </cell>
          <cell r="G347">
            <v>41080</v>
          </cell>
          <cell r="H347">
            <v>41275</v>
          </cell>
          <cell r="I347">
            <v>34718</v>
          </cell>
          <cell r="K347">
            <v>43465</v>
          </cell>
          <cell r="L347">
            <v>1</v>
          </cell>
          <cell r="M347">
            <v>43132</v>
          </cell>
          <cell r="Q347">
            <v>0</v>
          </cell>
        </row>
        <row r="348">
          <cell r="A348">
            <v>200036135</v>
          </cell>
          <cell r="B348" t="str">
            <v>24 - Centre-Val de Loire</v>
          </cell>
          <cell r="C348" t="str">
            <v>18 - Cher</v>
          </cell>
          <cell r="D348" t="str">
            <v>CC Coeur de France</v>
          </cell>
          <cell r="E348" t="str">
            <v>CC</v>
          </cell>
          <cell r="F348">
            <v>0</v>
          </cell>
          <cell r="G348">
            <v>41194</v>
          </cell>
          <cell r="H348">
            <v>41275</v>
          </cell>
          <cell r="I348">
            <v>19260</v>
          </cell>
          <cell r="K348" t="str">
            <v>non-obligé</v>
          </cell>
        </row>
        <row r="349">
          <cell r="A349">
            <v>200049484</v>
          </cell>
          <cell r="B349" t="str">
            <v>24 - Centre-Val de Loire</v>
          </cell>
          <cell r="C349" t="str">
            <v>18 - Cher</v>
          </cell>
          <cell r="D349" t="str">
            <v>CC Berry Grand Sud</v>
          </cell>
          <cell r="E349" t="str">
            <v>CC</v>
          </cell>
          <cell r="F349">
            <v>0</v>
          </cell>
          <cell r="G349">
            <v>42005</v>
          </cell>
          <cell r="H349">
            <v>42005</v>
          </cell>
          <cell r="I349">
            <v>12264</v>
          </cell>
          <cell r="K349" t="str">
            <v>non-obligé</v>
          </cell>
        </row>
        <row r="350">
          <cell r="A350">
            <v>200066330</v>
          </cell>
          <cell r="B350" t="str">
            <v>24 - Centre-Val de Loire</v>
          </cell>
          <cell r="C350" t="str">
            <v>18 - Cher</v>
          </cell>
          <cell r="D350" t="str">
            <v>CC Terres du Haut Berry</v>
          </cell>
          <cell r="E350" t="str">
            <v>CC</v>
          </cell>
          <cell r="F350">
            <v>0</v>
          </cell>
          <cell r="G350">
            <v>42657</v>
          </cell>
          <cell r="H350">
            <v>42736</v>
          </cell>
          <cell r="I350">
            <v>26487</v>
          </cell>
          <cell r="K350">
            <v>43465</v>
          </cell>
          <cell r="L350">
            <v>1</v>
          </cell>
          <cell r="M350">
            <v>43454</v>
          </cell>
          <cell r="Q350">
            <v>0</v>
          </cell>
        </row>
        <row r="351">
          <cell r="A351">
            <v>200069227</v>
          </cell>
          <cell r="B351" t="str">
            <v>24 - Centre-Val de Loire</v>
          </cell>
          <cell r="C351" t="str">
            <v>18 - Cher</v>
          </cell>
          <cell r="D351" t="str">
            <v>CC Pays Fort Sancerrois Val de Loire</v>
          </cell>
          <cell r="E351" t="str">
            <v>CC</v>
          </cell>
          <cell r="F351">
            <v>0</v>
          </cell>
          <cell r="G351">
            <v>42709</v>
          </cell>
          <cell r="H351">
            <v>42736</v>
          </cell>
          <cell r="I351">
            <v>19203</v>
          </cell>
          <cell r="K351" t="str">
            <v>non-obligé</v>
          </cell>
        </row>
        <row r="352">
          <cell r="A352">
            <v>200070571</v>
          </cell>
          <cell r="B352" t="str">
            <v>24 - Centre-Val de Loire</v>
          </cell>
          <cell r="C352" t="str">
            <v>18 - Cher</v>
          </cell>
          <cell r="D352" t="str">
            <v>CC Coeur de Berry</v>
          </cell>
          <cell r="E352" t="str">
            <v>CC</v>
          </cell>
          <cell r="F352">
            <v>0</v>
          </cell>
          <cell r="G352">
            <v>42736</v>
          </cell>
          <cell r="H352">
            <v>42736</v>
          </cell>
          <cell r="I352">
            <v>8576</v>
          </cell>
          <cell r="K352" t="str">
            <v>non-obligé</v>
          </cell>
        </row>
        <row r="353">
          <cell r="A353">
            <v>241800325</v>
          </cell>
          <cell r="B353" t="str">
            <v>24 - Centre-Val de Loire</v>
          </cell>
          <cell r="C353" t="str">
            <v>18 - Cher</v>
          </cell>
          <cell r="D353" t="str">
            <v>CC les Villages de la Forêt</v>
          </cell>
          <cell r="E353" t="str">
            <v>CC</v>
          </cell>
          <cell r="F353">
            <v>0</v>
          </cell>
          <cell r="G353">
            <v>36160</v>
          </cell>
          <cell r="H353">
            <v>36161</v>
          </cell>
          <cell r="I353">
            <v>5370</v>
          </cell>
          <cell r="K353" t="str">
            <v>non-obligé</v>
          </cell>
        </row>
        <row r="354">
          <cell r="A354">
            <v>241800374</v>
          </cell>
          <cell r="B354" t="str">
            <v>24 - Centre-Val de Loire</v>
          </cell>
          <cell r="C354" t="str">
            <v>18 - Cher</v>
          </cell>
          <cell r="D354" t="str">
            <v>CC la Septaine</v>
          </cell>
          <cell r="E354" t="str">
            <v>CC</v>
          </cell>
          <cell r="F354">
            <v>0</v>
          </cell>
          <cell r="G354">
            <v>36509</v>
          </cell>
          <cell r="H354">
            <v>36861</v>
          </cell>
          <cell r="I354">
            <v>10950</v>
          </cell>
          <cell r="K354" t="str">
            <v>non-obligé</v>
          </cell>
        </row>
        <row r="355">
          <cell r="A355">
            <v>241800424</v>
          </cell>
          <cell r="B355" t="str">
            <v>24 - Centre-Val de Loire</v>
          </cell>
          <cell r="C355" t="str">
            <v>18 - Cher</v>
          </cell>
          <cell r="D355" t="str">
            <v>CC le Dunois</v>
          </cell>
          <cell r="E355" t="str">
            <v>CC</v>
          </cell>
          <cell r="F355">
            <v>0</v>
          </cell>
          <cell r="G355">
            <v>36878</v>
          </cell>
          <cell r="H355">
            <v>36892</v>
          </cell>
          <cell r="I355">
            <v>7926</v>
          </cell>
          <cell r="K355" t="str">
            <v>non-obligé</v>
          </cell>
        </row>
        <row r="356">
          <cell r="A356">
            <v>241800432</v>
          </cell>
          <cell r="B356" t="str">
            <v>24 - Centre-Val de Loire</v>
          </cell>
          <cell r="C356" t="str">
            <v>18 - Cher</v>
          </cell>
          <cell r="D356" t="str">
            <v>CC les Trois Provinces</v>
          </cell>
          <cell r="E356" t="str">
            <v>CC</v>
          </cell>
          <cell r="F356">
            <v>0</v>
          </cell>
          <cell r="G356">
            <v>36886</v>
          </cell>
          <cell r="H356">
            <v>36892</v>
          </cell>
          <cell r="I356">
            <v>5325</v>
          </cell>
          <cell r="K356" t="str">
            <v>non-obligé</v>
          </cell>
        </row>
        <row r="357">
          <cell r="A357">
            <v>241800457</v>
          </cell>
          <cell r="B357" t="str">
            <v>24 - Centre-Val de Loire</v>
          </cell>
          <cell r="C357" t="str">
            <v>18 - Cher</v>
          </cell>
          <cell r="D357" t="str">
            <v>CC Fercher Pays Florentais</v>
          </cell>
          <cell r="E357" t="str">
            <v>CC</v>
          </cell>
          <cell r="F357">
            <v>0</v>
          </cell>
          <cell r="G357">
            <v>36889</v>
          </cell>
          <cell r="H357">
            <v>36892</v>
          </cell>
          <cell r="I357">
            <v>11987</v>
          </cell>
          <cell r="K357" t="str">
            <v>non-obligé</v>
          </cell>
        </row>
        <row r="358">
          <cell r="A358">
            <v>200033181</v>
          </cell>
          <cell r="B358" t="str">
            <v>24 - Centre-Val de Loire</v>
          </cell>
          <cell r="C358" t="str">
            <v>28 - Eure-et-Loir</v>
          </cell>
          <cell r="D358" t="str">
            <v>CA Chartres Métropole</v>
          </cell>
          <cell r="E358" t="str">
            <v>CA</v>
          </cell>
          <cell r="F358">
            <v>0</v>
          </cell>
          <cell r="G358">
            <v>41099</v>
          </cell>
          <cell r="H358">
            <v>41275</v>
          </cell>
          <cell r="I358">
            <v>140716</v>
          </cell>
          <cell r="K358">
            <v>42735</v>
          </cell>
          <cell r="L358">
            <v>1</v>
          </cell>
          <cell r="M358">
            <v>43068</v>
          </cell>
          <cell r="N358" t="str">
            <v>En cours</v>
          </cell>
          <cell r="O358" t="str">
            <v>pour le 05/02/20</v>
          </cell>
          <cell r="Q358">
            <v>0</v>
          </cell>
        </row>
        <row r="359">
          <cell r="A359">
            <v>200040277</v>
          </cell>
          <cell r="B359" t="str">
            <v>24 - Centre-Val de Loire</v>
          </cell>
          <cell r="C359" t="str">
            <v>28 - Eure-et-Loir</v>
          </cell>
          <cell r="D359" t="str">
            <v>CA Agglo du Pays de Dreux</v>
          </cell>
          <cell r="E359" t="str">
            <v>CA</v>
          </cell>
          <cell r="F359">
            <v>1</v>
          </cell>
          <cell r="G359">
            <v>41640</v>
          </cell>
          <cell r="H359">
            <v>41640</v>
          </cell>
          <cell r="I359">
            <v>117264</v>
          </cell>
          <cell r="K359">
            <v>42735</v>
          </cell>
          <cell r="L359">
            <v>1</v>
          </cell>
          <cell r="M359">
            <v>43085</v>
          </cell>
          <cell r="Q359">
            <v>0</v>
          </cell>
        </row>
        <row r="360">
          <cell r="A360">
            <v>200006971</v>
          </cell>
          <cell r="B360" t="str">
            <v>24 - Centre-Val de Loire</v>
          </cell>
          <cell r="C360" t="str">
            <v>28 - Eure-et-Loir</v>
          </cell>
          <cell r="D360" t="str">
            <v>CC du Perche</v>
          </cell>
          <cell r="E360" t="str">
            <v>CC</v>
          </cell>
          <cell r="F360">
            <v>0</v>
          </cell>
          <cell r="G360">
            <v>39077</v>
          </cell>
          <cell r="H360">
            <v>39083</v>
          </cell>
          <cell r="I360">
            <v>19444</v>
          </cell>
          <cell r="J360" t="str">
            <v>PETR du Perche</v>
          </cell>
          <cell r="K360" t="str">
            <v>volontaire</v>
          </cell>
          <cell r="L360">
            <v>1</v>
          </cell>
          <cell r="Q360">
            <v>0</v>
          </cell>
        </row>
        <row r="361">
          <cell r="A361">
            <v>200058360</v>
          </cell>
          <cell r="B361" t="str">
            <v>24 - Centre-Val de Loire</v>
          </cell>
          <cell r="C361" t="str">
            <v>28 - Eure-et-Loir</v>
          </cell>
          <cell r="D361" t="str">
            <v>CC entre Beauce et Perche</v>
          </cell>
          <cell r="E361" t="str">
            <v>CC</v>
          </cell>
          <cell r="F361">
            <v>0</v>
          </cell>
          <cell r="G361">
            <v>42348</v>
          </cell>
          <cell r="H361">
            <v>42370</v>
          </cell>
          <cell r="I361">
            <v>22048</v>
          </cell>
          <cell r="K361">
            <v>43465</v>
          </cell>
          <cell r="L361">
            <v>0</v>
          </cell>
          <cell r="Q361">
            <v>0</v>
          </cell>
        </row>
        <row r="362">
          <cell r="A362">
            <v>200069912</v>
          </cell>
          <cell r="B362" t="str">
            <v>24 - Centre-Val de Loire</v>
          </cell>
          <cell r="C362" t="str">
            <v>28 - Eure-et-Loir</v>
          </cell>
          <cell r="D362" t="str">
            <v>CC des Forêts du Perche</v>
          </cell>
          <cell r="E362" t="str">
            <v>CC</v>
          </cell>
          <cell r="F362">
            <v>0</v>
          </cell>
          <cell r="G362">
            <v>42736</v>
          </cell>
          <cell r="H362">
            <v>42736</v>
          </cell>
          <cell r="I362">
            <v>8083</v>
          </cell>
          <cell r="J362" t="str">
            <v>PETR du Perche</v>
          </cell>
          <cell r="K362" t="str">
            <v>volontaire</v>
          </cell>
          <cell r="L362">
            <v>1</v>
          </cell>
          <cell r="Q362">
            <v>0</v>
          </cell>
        </row>
        <row r="363">
          <cell r="A363">
            <v>200069953</v>
          </cell>
          <cell r="B363" t="str">
            <v>24 - Centre-Val de Loire</v>
          </cell>
          <cell r="C363" t="str">
            <v>28 - Eure-et-Loir</v>
          </cell>
          <cell r="D363" t="str">
            <v>CC des Portes Euréliennes d'Ile de France</v>
          </cell>
          <cell r="E363" t="str">
            <v>CC</v>
          </cell>
          <cell r="F363">
            <v>0</v>
          </cell>
          <cell r="G363">
            <v>42736</v>
          </cell>
          <cell r="H363">
            <v>42736</v>
          </cell>
          <cell r="I363">
            <v>49427</v>
          </cell>
          <cell r="K363">
            <v>43465</v>
          </cell>
          <cell r="L363">
            <v>1</v>
          </cell>
          <cell r="M363">
            <v>43153</v>
          </cell>
          <cell r="Q363">
            <v>0</v>
          </cell>
        </row>
        <row r="364">
          <cell r="A364">
            <v>200069961</v>
          </cell>
          <cell r="B364" t="str">
            <v>24 - Centre-Val de Loire</v>
          </cell>
          <cell r="C364" t="str">
            <v>28 - Eure-et-Loir</v>
          </cell>
          <cell r="D364" t="str">
            <v>CC du Grand Châteaudun</v>
          </cell>
          <cell r="E364" t="str">
            <v>CC</v>
          </cell>
          <cell r="F364">
            <v>0</v>
          </cell>
          <cell r="G364">
            <v>42736</v>
          </cell>
          <cell r="H364">
            <v>42736</v>
          </cell>
          <cell r="I364">
            <v>41898</v>
          </cell>
          <cell r="K364">
            <v>43465</v>
          </cell>
          <cell r="L364">
            <v>1</v>
          </cell>
          <cell r="M364">
            <v>43234</v>
          </cell>
          <cell r="Q364">
            <v>0</v>
          </cell>
        </row>
        <row r="365">
          <cell r="A365">
            <v>200070159</v>
          </cell>
          <cell r="B365" t="str">
            <v>24 - Centre-Val de Loire</v>
          </cell>
          <cell r="C365" t="str">
            <v>28 - Eure-et-Loir</v>
          </cell>
          <cell r="D365" t="str">
            <v>CC Coeur de Beauce</v>
          </cell>
          <cell r="E365" t="str">
            <v>CC</v>
          </cell>
          <cell r="F365">
            <v>0</v>
          </cell>
          <cell r="G365">
            <v>42736</v>
          </cell>
          <cell r="H365">
            <v>42736</v>
          </cell>
          <cell r="I365">
            <v>25308</v>
          </cell>
          <cell r="K365">
            <v>43465</v>
          </cell>
          <cell r="L365">
            <v>1</v>
          </cell>
          <cell r="M365">
            <v>43045</v>
          </cell>
          <cell r="Q365">
            <v>0</v>
          </cell>
        </row>
        <row r="366">
          <cell r="A366">
            <v>200070167</v>
          </cell>
          <cell r="B366" t="str">
            <v>24 - Centre-Val de Loire</v>
          </cell>
          <cell r="C366" t="str">
            <v>28 - Eure-et-Loir</v>
          </cell>
          <cell r="D366" t="str">
            <v>CC Terres de Perche</v>
          </cell>
          <cell r="E366" t="str">
            <v>CC</v>
          </cell>
          <cell r="F366">
            <v>0</v>
          </cell>
          <cell r="G366">
            <v>42736</v>
          </cell>
          <cell r="H366">
            <v>42736</v>
          </cell>
          <cell r="I366">
            <v>14876</v>
          </cell>
          <cell r="J366" t="str">
            <v>PETR du Perche</v>
          </cell>
          <cell r="K366" t="str">
            <v>volontaire</v>
          </cell>
          <cell r="L366">
            <v>1</v>
          </cell>
          <cell r="Q366">
            <v>0</v>
          </cell>
        </row>
        <row r="367">
          <cell r="A367">
            <v>242852465</v>
          </cell>
          <cell r="B367" t="str">
            <v>24 - Centre-Val de Loire</v>
          </cell>
          <cell r="C367" t="str">
            <v>28 - Eure-et-Loir</v>
          </cell>
          <cell r="D367" t="str">
            <v>CC du Bonnevalais</v>
          </cell>
          <cell r="E367" t="str">
            <v>CC</v>
          </cell>
          <cell r="F367">
            <v>0</v>
          </cell>
          <cell r="G367">
            <v>37595</v>
          </cell>
          <cell r="H367">
            <v>37595</v>
          </cell>
          <cell r="I367">
            <v>12977</v>
          </cell>
          <cell r="K367" t="str">
            <v>Volontaire</v>
          </cell>
          <cell r="L367">
            <v>1</v>
          </cell>
          <cell r="M367">
            <v>43453</v>
          </cell>
          <cell r="Q367">
            <v>0</v>
          </cell>
        </row>
        <row r="368">
          <cell r="A368">
            <v>243600327</v>
          </cell>
          <cell r="B368" t="str">
            <v>24 - Centre-Val de Loire</v>
          </cell>
          <cell r="C368" t="str">
            <v>36 - Indre</v>
          </cell>
          <cell r="D368" t="str">
            <v>CA Châteauroux Métropole</v>
          </cell>
          <cell r="E368" t="str">
            <v>CA</v>
          </cell>
          <cell r="F368">
            <v>0</v>
          </cell>
          <cell r="G368">
            <v>36523</v>
          </cell>
          <cell r="H368">
            <v>36526</v>
          </cell>
          <cell r="I368">
            <v>76223</v>
          </cell>
          <cell r="K368">
            <v>42735</v>
          </cell>
          <cell r="L368">
            <v>1</v>
          </cell>
          <cell r="M368">
            <v>43251</v>
          </cell>
          <cell r="Q368">
            <v>0</v>
          </cell>
        </row>
        <row r="369">
          <cell r="A369">
            <v>200007052</v>
          </cell>
          <cell r="B369" t="str">
            <v>24 - Centre-Val de Loire</v>
          </cell>
          <cell r="C369" t="str">
            <v>36 - Indre</v>
          </cell>
          <cell r="D369" t="str">
            <v>CC de la Marche Berrichonne</v>
          </cell>
          <cell r="E369" t="str">
            <v>CC</v>
          </cell>
          <cell r="F369">
            <v>0</v>
          </cell>
          <cell r="G369">
            <v>39069</v>
          </cell>
          <cell r="H369">
            <v>39083</v>
          </cell>
          <cell r="I369">
            <v>5830</v>
          </cell>
          <cell r="K369" t="str">
            <v>non-obligé</v>
          </cell>
        </row>
        <row r="370">
          <cell r="A370">
            <v>200018521</v>
          </cell>
          <cell r="B370" t="str">
            <v>24 - Centre-Val de Loire</v>
          </cell>
          <cell r="C370" t="str">
            <v>36 - Indre</v>
          </cell>
          <cell r="D370" t="str">
            <v>CC du Val de Bouzanne</v>
          </cell>
          <cell r="E370" t="str">
            <v>CC</v>
          </cell>
          <cell r="F370">
            <v>0</v>
          </cell>
          <cell r="G370">
            <v>39808</v>
          </cell>
          <cell r="H370">
            <v>39814</v>
          </cell>
          <cell r="I370">
            <v>6154</v>
          </cell>
          <cell r="K370" t="str">
            <v>non-obligé</v>
          </cell>
        </row>
        <row r="371">
          <cell r="A371">
            <v>200035137</v>
          </cell>
          <cell r="B371" t="str">
            <v>24 - Centre-Val de Loire</v>
          </cell>
          <cell r="C371" t="str">
            <v>36 - Indre</v>
          </cell>
          <cell r="D371" t="str">
            <v>CC Marche Occitane - Val d'Anglin</v>
          </cell>
          <cell r="E371" t="str">
            <v>CC</v>
          </cell>
          <cell r="F371">
            <v>0</v>
          </cell>
          <cell r="G371">
            <v>41248</v>
          </cell>
          <cell r="H371">
            <v>41275</v>
          </cell>
          <cell r="I371">
            <v>6998</v>
          </cell>
          <cell r="K371" t="str">
            <v>non-obligé</v>
          </cell>
        </row>
        <row r="372">
          <cell r="A372">
            <v>200035848</v>
          </cell>
          <cell r="B372" t="str">
            <v>24 - Centre-Val de Loire</v>
          </cell>
          <cell r="C372" t="str">
            <v>36 - Indre</v>
          </cell>
          <cell r="D372" t="str">
            <v>CC du Châtillonnais en Berry</v>
          </cell>
          <cell r="E372" t="str">
            <v>CC</v>
          </cell>
          <cell r="F372">
            <v>0</v>
          </cell>
          <cell r="G372">
            <v>41263</v>
          </cell>
          <cell r="H372">
            <v>41275</v>
          </cell>
          <cell r="I372">
            <v>6397</v>
          </cell>
          <cell r="K372" t="str">
            <v>non-obligé</v>
          </cell>
        </row>
        <row r="373">
          <cell r="A373">
            <v>200040558</v>
          </cell>
          <cell r="B373" t="str">
            <v>24 - Centre-Val de Loire</v>
          </cell>
          <cell r="C373" t="str">
            <v>36 - Indre</v>
          </cell>
          <cell r="D373" t="str">
            <v>CC Ecueillé-Valençay</v>
          </cell>
          <cell r="E373" t="str">
            <v>CC</v>
          </cell>
          <cell r="F373">
            <v>0</v>
          </cell>
          <cell r="G373">
            <v>41640</v>
          </cell>
          <cell r="H373">
            <v>41640</v>
          </cell>
          <cell r="I373">
            <v>11588</v>
          </cell>
          <cell r="K373" t="str">
            <v>non-obligé</v>
          </cell>
        </row>
        <row r="374">
          <cell r="A374">
            <v>200068872</v>
          </cell>
          <cell r="B374" t="str">
            <v>24 - Centre-Val de Loire</v>
          </cell>
          <cell r="C374" t="str">
            <v>36 - Indre</v>
          </cell>
          <cell r="D374" t="str">
            <v>CC Eguzon - Argenton - Vallée de la Creuse</v>
          </cell>
          <cell r="E374" t="str">
            <v>CC</v>
          </cell>
          <cell r="F374">
            <v>0</v>
          </cell>
          <cell r="G374">
            <v>42699</v>
          </cell>
          <cell r="H374">
            <v>42736</v>
          </cell>
          <cell r="I374">
            <v>20424</v>
          </cell>
          <cell r="K374">
            <v>43465</v>
          </cell>
          <cell r="L374">
            <v>0</v>
          </cell>
          <cell r="Q374">
            <v>0</v>
          </cell>
        </row>
        <row r="375">
          <cell r="A375">
            <v>200068880</v>
          </cell>
          <cell r="B375" t="str">
            <v>24 - Centre-Val de Loire</v>
          </cell>
          <cell r="C375" t="str">
            <v>36 - Indre</v>
          </cell>
          <cell r="D375" t="str">
            <v>CC Champagne Boischauts</v>
          </cell>
          <cell r="E375" t="str">
            <v>CC</v>
          </cell>
          <cell r="F375">
            <v>0</v>
          </cell>
          <cell r="G375">
            <v>42699</v>
          </cell>
          <cell r="H375">
            <v>42736</v>
          </cell>
          <cell r="I375">
            <v>10197</v>
          </cell>
          <cell r="K375" t="str">
            <v>non-obligé</v>
          </cell>
        </row>
        <row r="376">
          <cell r="A376">
            <v>243600202</v>
          </cell>
          <cell r="B376" t="str">
            <v>24 - Centre-Val de Loire</v>
          </cell>
          <cell r="C376" t="str">
            <v>36 - Indre</v>
          </cell>
          <cell r="D376" t="str">
            <v>CC Chabris - Pays de Bazelle</v>
          </cell>
          <cell r="E376" t="str">
            <v>CC</v>
          </cell>
          <cell r="F376">
            <v>0</v>
          </cell>
          <cell r="G376">
            <v>33953</v>
          </cell>
          <cell r="H376">
            <v>33970</v>
          </cell>
          <cell r="I376">
            <v>6409</v>
          </cell>
          <cell r="K376" t="str">
            <v>non-obligé</v>
          </cell>
        </row>
        <row r="377">
          <cell r="A377">
            <v>243600236</v>
          </cell>
          <cell r="B377" t="str">
            <v>24 - Centre-Val de Loire</v>
          </cell>
          <cell r="C377" t="str">
            <v>36 - Indre</v>
          </cell>
          <cell r="D377" t="str">
            <v>CC du Pays d'Issoudun</v>
          </cell>
          <cell r="E377" t="str">
            <v>CC</v>
          </cell>
          <cell r="F377">
            <v>1</v>
          </cell>
          <cell r="G377">
            <v>34323</v>
          </cell>
          <cell r="H377">
            <v>34335</v>
          </cell>
          <cell r="I377">
            <v>20660</v>
          </cell>
          <cell r="K377">
            <v>43465</v>
          </cell>
          <cell r="L377">
            <v>0</v>
          </cell>
          <cell r="Q377">
            <v>0</v>
          </cell>
        </row>
        <row r="378">
          <cell r="A378">
            <v>243600293</v>
          </cell>
          <cell r="B378" t="str">
            <v>24 - Centre-Val de Loire</v>
          </cell>
          <cell r="C378" t="str">
            <v>36 - Indre</v>
          </cell>
          <cell r="D378" t="str">
            <v>CC de la Région de Levroux</v>
          </cell>
          <cell r="E378" t="str">
            <v>CC</v>
          </cell>
          <cell r="F378">
            <v>0</v>
          </cell>
          <cell r="G378">
            <v>35429</v>
          </cell>
          <cell r="H378">
            <v>35431</v>
          </cell>
          <cell r="I378">
            <v>6470</v>
          </cell>
          <cell r="K378" t="str">
            <v>non-obligé</v>
          </cell>
        </row>
        <row r="379">
          <cell r="A379">
            <v>243600301</v>
          </cell>
          <cell r="B379" t="str">
            <v>24 - Centre-Val de Loire</v>
          </cell>
          <cell r="C379" t="str">
            <v>36 - Indre</v>
          </cell>
          <cell r="D379" t="str">
            <v>CC Val de l'Indre - Brenne</v>
          </cell>
          <cell r="E379" t="str">
            <v>CC</v>
          </cell>
          <cell r="F379">
            <v>0</v>
          </cell>
          <cell r="G379">
            <v>35794</v>
          </cell>
          <cell r="H379">
            <v>35796</v>
          </cell>
          <cell r="I379">
            <v>13894</v>
          </cell>
          <cell r="K379" t="str">
            <v>non-obligé</v>
          </cell>
        </row>
        <row r="380">
          <cell r="A380">
            <v>243600319</v>
          </cell>
          <cell r="B380" t="str">
            <v>24 - Centre-Val de Loire</v>
          </cell>
          <cell r="C380" t="str">
            <v>36 - Indre</v>
          </cell>
          <cell r="D380" t="str">
            <v>CC Brenne - Val de Creuse</v>
          </cell>
          <cell r="E380" t="str">
            <v>CC</v>
          </cell>
          <cell r="F380">
            <v>0</v>
          </cell>
          <cell r="G380">
            <v>36159</v>
          </cell>
          <cell r="H380">
            <v>36161</v>
          </cell>
          <cell r="I380">
            <v>18791</v>
          </cell>
          <cell r="K380" t="str">
            <v>non-obligé</v>
          </cell>
        </row>
        <row r="381">
          <cell r="A381">
            <v>243600343</v>
          </cell>
          <cell r="B381" t="str">
            <v>24 - Centre-Val de Loire</v>
          </cell>
          <cell r="C381" t="str">
            <v>36 - Indre</v>
          </cell>
          <cell r="D381" t="str">
            <v>CC Coeur de Brenne</v>
          </cell>
          <cell r="E381" t="str">
            <v>CC</v>
          </cell>
          <cell r="F381">
            <v>0</v>
          </cell>
          <cell r="G381">
            <v>36889</v>
          </cell>
          <cell r="H381">
            <v>36892</v>
          </cell>
          <cell r="I381">
            <v>4900</v>
          </cell>
          <cell r="K381" t="str">
            <v>non-obligé</v>
          </cell>
        </row>
        <row r="382">
          <cell r="A382">
            <v>243600350</v>
          </cell>
          <cell r="B382" t="str">
            <v>24 - Centre-Val de Loire</v>
          </cell>
          <cell r="C382" t="str">
            <v>36 - Indre</v>
          </cell>
          <cell r="D382" t="str">
            <v>CC de la Châtre et Sainte-Sévère</v>
          </cell>
          <cell r="E382" t="str">
            <v>CC</v>
          </cell>
          <cell r="F382">
            <v>0</v>
          </cell>
          <cell r="G382">
            <v>37251</v>
          </cell>
          <cell r="H382">
            <v>37257</v>
          </cell>
          <cell r="I382">
            <v>17070</v>
          </cell>
          <cell r="K382" t="str">
            <v>non-obligé</v>
          </cell>
        </row>
        <row r="383">
          <cell r="A383">
            <v>243700754</v>
          </cell>
          <cell r="B383" t="str">
            <v>24 - Centre-Val de Loire</v>
          </cell>
          <cell r="C383" t="str">
            <v>37 - Indre-et-Loire</v>
          </cell>
          <cell r="D383" t="str">
            <v>Tours Métropole Val de Loire</v>
          </cell>
          <cell r="E383" t="str">
            <v>METRO</v>
          </cell>
          <cell r="F383">
            <v>0</v>
          </cell>
          <cell r="G383">
            <v>36524</v>
          </cell>
          <cell r="H383">
            <v>36524</v>
          </cell>
          <cell r="I383">
            <v>299847</v>
          </cell>
          <cell r="K383">
            <v>42735</v>
          </cell>
          <cell r="L383">
            <v>0</v>
          </cell>
          <cell r="Q383">
            <v>0</v>
          </cell>
        </row>
        <row r="384">
          <cell r="A384">
            <v>200043065</v>
          </cell>
          <cell r="B384" t="str">
            <v>24 - Centre-Val de Loire</v>
          </cell>
          <cell r="C384" t="str">
            <v>37 - Indre-et-Loire</v>
          </cell>
          <cell r="D384" t="str">
            <v>CC du Val d Amboise</v>
          </cell>
          <cell r="E384" t="str">
            <v>CC</v>
          </cell>
          <cell r="F384">
            <v>0</v>
          </cell>
          <cell r="G384">
            <v>41640</v>
          </cell>
          <cell r="H384">
            <v>41640</v>
          </cell>
          <cell r="I384">
            <v>28699</v>
          </cell>
          <cell r="K384">
            <v>43465</v>
          </cell>
          <cell r="L384">
            <v>1</v>
          </cell>
          <cell r="M384">
            <v>42502</v>
          </cell>
          <cell r="N384">
            <v>43385</v>
          </cell>
          <cell r="O384">
            <v>43532</v>
          </cell>
          <cell r="P384">
            <v>43552</v>
          </cell>
          <cell r="Q384">
            <v>1</v>
          </cell>
        </row>
        <row r="385">
          <cell r="A385">
            <v>200043081</v>
          </cell>
          <cell r="B385" t="str">
            <v>24 - Centre-Val de Loire</v>
          </cell>
          <cell r="C385" t="str">
            <v>37 - Indre-et-Loire</v>
          </cell>
          <cell r="D385" t="str">
            <v>CC Chinon, Vienne et Loire</v>
          </cell>
          <cell r="E385" t="str">
            <v>CC</v>
          </cell>
          <cell r="F385">
            <v>0</v>
          </cell>
          <cell r="G385">
            <v>41640</v>
          </cell>
          <cell r="H385">
            <v>41640</v>
          </cell>
          <cell r="I385">
            <v>24389</v>
          </cell>
          <cell r="K385" t="str">
            <v>Obligé</v>
          </cell>
          <cell r="L385">
            <v>1</v>
          </cell>
          <cell r="M385">
            <v>43278</v>
          </cell>
          <cell r="Q385">
            <v>0</v>
          </cell>
        </row>
        <row r="386">
          <cell r="A386">
            <v>200071587</v>
          </cell>
          <cell r="B386" t="str">
            <v>24 - Centre-Val de Loire</v>
          </cell>
          <cell r="C386" t="str">
            <v>37 - Indre-et-Loire</v>
          </cell>
          <cell r="D386" t="str">
            <v>CC Loches Sud Touraine</v>
          </cell>
          <cell r="E386" t="str">
            <v>CC</v>
          </cell>
          <cell r="F386">
            <v>0</v>
          </cell>
          <cell r="G386">
            <v>42719</v>
          </cell>
          <cell r="H386">
            <v>42736</v>
          </cell>
          <cell r="I386">
            <v>53945</v>
          </cell>
          <cell r="K386">
            <v>43465</v>
          </cell>
          <cell r="L386">
            <v>1</v>
          </cell>
          <cell r="M386">
            <v>43089</v>
          </cell>
          <cell r="N386" t="str">
            <v>Tacite</v>
          </cell>
          <cell r="O386">
            <v>43794</v>
          </cell>
          <cell r="Q386">
            <v>0</v>
          </cell>
        </row>
        <row r="387">
          <cell r="A387">
            <v>200072650</v>
          </cell>
          <cell r="B387" t="str">
            <v>24 - Centre-Val de Loire</v>
          </cell>
          <cell r="C387" t="str">
            <v>37 - Indre-et-Loire</v>
          </cell>
          <cell r="D387" t="str">
            <v>CC Touraine Vallée de l'Indre</v>
          </cell>
          <cell r="E387" t="str">
            <v>CC</v>
          </cell>
          <cell r="F387">
            <v>0</v>
          </cell>
          <cell r="G387">
            <v>42720</v>
          </cell>
          <cell r="H387">
            <v>42736</v>
          </cell>
          <cell r="I387">
            <v>52890</v>
          </cell>
          <cell r="K387">
            <v>43465</v>
          </cell>
          <cell r="L387">
            <v>1</v>
          </cell>
          <cell r="M387">
            <v>43188</v>
          </cell>
          <cell r="N387" t="str">
            <v>En attente</v>
          </cell>
          <cell r="O387" t="str">
            <v>pour le 24/02/20</v>
          </cell>
          <cell r="Q387">
            <v>0</v>
          </cell>
        </row>
        <row r="388">
          <cell r="A388">
            <v>200072668</v>
          </cell>
          <cell r="B388" t="str">
            <v>24 - Centre-Val de Loire</v>
          </cell>
          <cell r="C388" t="str">
            <v>37 - Indre-et-Loire</v>
          </cell>
          <cell r="D388" t="str">
            <v>CC Touraine Val de Vienne</v>
          </cell>
          <cell r="E388" t="str">
            <v>CC</v>
          </cell>
          <cell r="F388">
            <v>0</v>
          </cell>
          <cell r="G388">
            <v>42726</v>
          </cell>
          <cell r="H388">
            <v>42736</v>
          </cell>
          <cell r="I388">
            <v>25864</v>
          </cell>
          <cell r="K388">
            <v>43465</v>
          </cell>
          <cell r="L388">
            <v>1</v>
          </cell>
          <cell r="M388">
            <v>43304</v>
          </cell>
          <cell r="Q388">
            <v>0</v>
          </cell>
        </row>
        <row r="389">
          <cell r="A389">
            <v>200072981</v>
          </cell>
          <cell r="B389" t="str">
            <v>24 - Centre-Val de Loire</v>
          </cell>
          <cell r="C389" t="str">
            <v>37 - Indre-et-Loire</v>
          </cell>
          <cell r="D389" t="str">
            <v>CC Touraine Ouest Val de Loire</v>
          </cell>
          <cell r="E389" t="str">
            <v>CC</v>
          </cell>
          <cell r="F389">
            <v>0</v>
          </cell>
          <cell r="G389">
            <v>42725</v>
          </cell>
          <cell r="H389">
            <v>42736</v>
          </cell>
          <cell r="I389">
            <v>34037</v>
          </cell>
          <cell r="J389" t="str">
            <v>SM Loire Nature Tourraine</v>
          </cell>
          <cell r="K389">
            <v>43465</v>
          </cell>
          <cell r="L389">
            <v>1</v>
          </cell>
          <cell r="M389">
            <v>43256</v>
          </cell>
          <cell r="Q389">
            <v>0</v>
          </cell>
        </row>
        <row r="390">
          <cell r="A390">
            <v>200073161</v>
          </cell>
          <cell r="B390" t="str">
            <v>24 - Centre-Val de Loire</v>
          </cell>
          <cell r="C390" t="str">
            <v>37 - Indre-et-Loire</v>
          </cell>
          <cell r="D390" t="str">
            <v>CC Touraine-Est Vallées</v>
          </cell>
          <cell r="E390" t="str">
            <v>CC</v>
          </cell>
          <cell r="F390">
            <v>0</v>
          </cell>
          <cell r="G390">
            <v>42726</v>
          </cell>
          <cell r="H390">
            <v>42736</v>
          </cell>
          <cell r="I390">
            <v>40087</v>
          </cell>
          <cell r="K390">
            <v>43465</v>
          </cell>
          <cell r="L390">
            <v>1</v>
          </cell>
          <cell r="M390">
            <v>42802</v>
          </cell>
          <cell r="N390" t="str">
            <v>Tacite</v>
          </cell>
          <cell r="Q390">
            <v>0</v>
          </cell>
        </row>
        <row r="391">
          <cell r="A391">
            <v>200073237</v>
          </cell>
          <cell r="B391" t="str">
            <v>24 - Centre-Val de Loire</v>
          </cell>
          <cell r="C391" t="str">
            <v>37 - Indre-et-Loire</v>
          </cell>
          <cell r="D391" t="str">
            <v>CC de Gâtine et Choisilles - Pays de Racan</v>
          </cell>
          <cell r="E391" t="str">
            <v>CC</v>
          </cell>
          <cell r="F391">
            <v>0</v>
          </cell>
          <cell r="G391">
            <v>42731</v>
          </cell>
          <cell r="H391">
            <v>42736</v>
          </cell>
          <cell r="I391">
            <v>21851</v>
          </cell>
          <cell r="J391" t="str">
            <v>SM Loire Nature Tourraine</v>
          </cell>
          <cell r="K391">
            <v>43465</v>
          </cell>
          <cell r="L391">
            <v>1</v>
          </cell>
          <cell r="M391">
            <v>43256</v>
          </cell>
          <cell r="Q391">
            <v>0</v>
          </cell>
        </row>
        <row r="392">
          <cell r="A392">
            <v>243700499</v>
          </cell>
          <cell r="B392" t="str">
            <v>24 - Centre-Val de Loire</v>
          </cell>
          <cell r="C392" t="str">
            <v>37 - Indre-et-Loire</v>
          </cell>
          <cell r="D392" t="str">
            <v>CC du Castelrenaudais</v>
          </cell>
          <cell r="E392" t="str">
            <v>CC</v>
          </cell>
          <cell r="F392">
            <v>0</v>
          </cell>
          <cell r="G392">
            <v>35226</v>
          </cell>
          <cell r="H392">
            <v>35226</v>
          </cell>
          <cell r="I392">
            <v>17164</v>
          </cell>
          <cell r="K392" t="str">
            <v>non-obligé</v>
          </cell>
        </row>
        <row r="393">
          <cell r="A393">
            <v>243700820</v>
          </cell>
          <cell r="B393" t="str">
            <v>24 - Centre-Val de Loire</v>
          </cell>
          <cell r="C393" t="str">
            <v>37 - Indre-et-Loire</v>
          </cell>
          <cell r="D393" t="str">
            <v>CC de Bléré Val de Cher</v>
          </cell>
          <cell r="E393" t="str">
            <v>CC</v>
          </cell>
          <cell r="F393">
            <v>0</v>
          </cell>
          <cell r="G393">
            <v>36874</v>
          </cell>
          <cell r="H393">
            <v>36874</v>
          </cell>
          <cell r="I393">
            <v>21898</v>
          </cell>
          <cell r="K393">
            <v>43465</v>
          </cell>
          <cell r="L393">
            <v>1</v>
          </cell>
          <cell r="M393">
            <v>42760</v>
          </cell>
          <cell r="N393" t="str">
            <v>Tacite</v>
          </cell>
          <cell r="O393">
            <v>43777</v>
          </cell>
          <cell r="Q393">
            <v>0</v>
          </cell>
        </row>
        <row r="394">
          <cell r="A394">
            <v>200030385</v>
          </cell>
          <cell r="B394" t="str">
            <v>24 - Centre-Val de Loire</v>
          </cell>
          <cell r="C394" t="str">
            <v>41 - Loir-et-Cher</v>
          </cell>
          <cell r="D394" t="str">
            <v>CA de Blois ''Agglopolys''</v>
          </cell>
          <cell r="E394" t="str">
            <v>CA</v>
          </cell>
          <cell r="F394">
            <v>0</v>
          </cell>
          <cell r="G394">
            <v>40889</v>
          </cell>
          <cell r="H394">
            <v>40909</v>
          </cell>
          <cell r="I394">
            <v>109006</v>
          </cell>
          <cell r="K394">
            <v>42735</v>
          </cell>
          <cell r="L394">
            <v>1</v>
          </cell>
          <cell r="M394">
            <v>43139</v>
          </cell>
          <cell r="N394">
            <v>43595</v>
          </cell>
          <cell r="O394">
            <v>43671</v>
          </cell>
          <cell r="Q394">
            <v>0</v>
          </cell>
        </row>
        <row r="395">
          <cell r="A395">
            <v>200072072</v>
          </cell>
          <cell r="B395" t="str">
            <v>24 - Centre-Val de Loire</v>
          </cell>
          <cell r="C395" t="str">
            <v>41 - Loir-et-Cher</v>
          </cell>
          <cell r="D395" t="str">
            <v>CA Territoires Vendômois</v>
          </cell>
          <cell r="E395" t="str">
            <v>CA</v>
          </cell>
          <cell r="F395">
            <v>0</v>
          </cell>
          <cell r="G395">
            <v>42723</v>
          </cell>
          <cell r="H395">
            <v>42736</v>
          </cell>
          <cell r="I395">
            <v>56604</v>
          </cell>
          <cell r="K395">
            <v>43465</v>
          </cell>
          <cell r="L395">
            <v>0</v>
          </cell>
          <cell r="Q395">
            <v>0</v>
          </cell>
        </row>
        <row r="396">
          <cell r="A396">
            <v>200000800</v>
          </cell>
          <cell r="B396" t="str">
            <v>24 - Centre-Val de Loire</v>
          </cell>
          <cell r="C396" t="str">
            <v>41 - Loir-et-Cher</v>
          </cell>
          <cell r="D396" t="str">
            <v>CC Coeur de Sologne</v>
          </cell>
          <cell r="E396" t="str">
            <v>CC</v>
          </cell>
          <cell r="F396">
            <v>0</v>
          </cell>
          <cell r="G396">
            <v>38706</v>
          </cell>
          <cell r="H396">
            <v>38718</v>
          </cell>
          <cell r="I396">
            <v>10809</v>
          </cell>
          <cell r="K396" t="str">
            <v>non-obligé</v>
          </cell>
        </row>
        <row r="397">
          <cell r="A397">
            <v>200018406</v>
          </cell>
          <cell r="B397" t="str">
            <v>24 - Centre-Val de Loire</v>
          </cell>
          <cell r="C397" t="str">
            <v>41 - Loir-et-Cher</v>
          </cell>
          <cell r="D397" t="str">
            <v>CC du Romorantinais et du Monestois</v>
          </cell>
          <cell r="E397" t="str">
            <v>CC</v>
          </cell>
          <cell r="F397">
            <v>0</v>
          </cell>
          <cell r="G397">
            <v>39811</v>
          </cell>
          <cell r="H397">
            <v>39814</v>
          </cell>
          <cell r="I397">
            <v>35102</v>
          </cell>
          <cell r="K397">
            <v>43465</v>
          </cell>
          <cell r="L397">
            <v>1</v>
          </cell>
          <cell r="M397">
            <v>43175</v>
          </cell>
          <cell r="Q397">
            <v>0</v>
          </cell>
        </row>
        <row r="398">
          <cell r="A398">
            <v>200040772</v>
          </cell>
          <cell r="B398" t="str">
            <v>24 - Centre-Val de Loire</v>
          </cell>
          <cell r="C398" t="str">
            <v>41 - Loir-et-Cher</v>
          </cell>
          <cell r="D398" t="str">
            <v>CC du Perche et Haut Vendômois</v>
          </cell>
          <cell r="E398" t="str">
            <v>CC</v>
          </cell>
          <cell r="F398">
            <v>0</v>
          </cell>
          <cell r="G398">
            <v>41640</v>
          </cell>
          <cell r="H398">
            <v>41640</v>
          </cell>
          <cell r="I398">
            <v>9381</v>
          </cell>
          <cell r="K398" t="str">
            <v>non-obligé</v>
          </cell>
        </row>
        <row r="399">
          <cell r="A399">
            <v>200055481</v>
          </cell>
          <cell r="B399" t="str">
            <v>24 - Centre-Val de Loire</v>
          </cell>
          <cell r="C399" t="str">
            <v>41 - Loir-et-Cher</v>
          </cell>
          <cell r="D399" t="str">
            <v>CC Beauce Val de Loire</v>
          </cell>
          <cell r="E399" t="str">
            <v>CC</v>
          </cell>
          <cell r="F399">
            <v>0</v>
          </cell>
          <cell r="G399">
            <v>42370</v>
          </cell>
          <cell r="H399">
            <v>42370</v>
          </cell>
          <cell r="I399">
            <v>20352</v>
          </cell>
          <cell r="J399" t="str">
            <v>Entente des deux CC</v>
          </cell>
          <cell r="K399">
            <v>43465</v>
          </cell>
          <cell r="L399">
            <v>1</v>
          </cell>
          <cell r="M399">
            <v>42915</v>
          </cell>
          <cell r="N399" t="str">
            <v>Tacite</v>
          </cell>
          <cell r="O399">
            <v>43760</v>
          </cell>
          <cell r="Q399">
            <v>0</v>
          </cell>
        </row>
        <row r="400">
          <cell r="A400">
            <v>200072064</v>
          </cell>
          <cell r="B400" t="str">
            <v>24 - Centre-Val de Loire</v>
          </cell>
          <cell r="C400" t="str">
            <v>41 - Loir-et-Cher</v>
          </cell>
          <cell r="D400" t="str">
            <v>CC Val-de-Cher-Controis</v>
          </cell>
          <cell r="E400" t="str">
            <v>CC</v>
          </cell>
          <cell r="F400">
            <v>0</v>
          </cell>
          <cell r="G400">
            <v>42723</v>
          </cell>
          <cell r="H400">
            <v>42736</v>
          </cell>
          <cell r="I400">
            <v>49295</v>
          </cell>
          <cell r="K400">
            <v>43465</v>
          </cell>
          <cell r="L400">
            <v>1</v>
          </cell>
          <cell r="M400">
            <v>43157</v>
          </cell>
          <cell r="N400" t="str">
            <v>En cours</v>
          </cell>
          <cell r="Q400">
            <v>0</v>
          </cell>
        </row>
        <row r="401">
          <cell r="A401">
            <v>244100293</v>
          </cell>
          <cell r="B401" t="str">
            <v>24 - Centre-Val de Loire</v>
          </cell>
          <cell r="C401" t="str">
            <v>41 - Loir-et-Cher</v>
          </cell>
          <cell r="D401" t="str">
            <v>CC des Collines du Perche</v>
          </cell>
          <cell r="E401" t="str">
            <v>CC</v>
          </cell>
          <cell r="F401">
            <v>0</v>
          </cell>
          <cell r="G401">
            <v>34331</v>
          </cell>
          <cell r="H401">
            <v>34335</v>
          </cell>
          <cell r="I401">
            <v>6306</v>
          </cell>
          <cell r="K401" t="str">
            <v>non-obligé</v>
          </cell>
        </row>
        <row r="402">
          <cell r="A402">
            <v>244100780</v>
          </cell>
          <cell r="B402" t="str">
            <v>24 - Centre-Val de Loire</v>
          </cell>
          <cell r="C402" t="str">
            <v>41 - Loir-et-Cher</v>
          </cell>
          <cell r="D402" t="str">
            <v>CC de la Sologne des Etangs</v>
          </cell>
          <cell r="E402" t="str">
            <v>CC</v>
          </cell>
          <cell r="F402">
            <v>0</v>
          </cell>
          <cell r="G402">
            <v>36875</v>
          </cell>
          <cell r="H402">
            <v>36892</v>
          </cell>
          <cell r="I402">
            <v>8869</v>
          </cell>
          <cell r="K402" t="str">
            <v>non-obligé</v>
          </cell>
        </row>
        <row r="403">
          <cell r="A403">
            <v>244100798</v>
          </cell>
          <cell r="B403" t="str">
            <v>24 - Centre-Val de Loire</v>
          </cell>
          <cell r="C403" t="str">
            <v>41 - Loir-et-Cher</v>
          </cell>
          <cell r="D403" t="str">
            <v>CC du Grand Chambord</v>
          </cell>
          <cell r="E403" t="str">
            <v>CC</v>
          </cell>
          <cell r="F403">
            <v>0</v>
          </cell>
          <cell r="G403">
            <v>37251</v>
          </cell>
          <cell r="H403">
            <v>37257</v>
          </cell>
          <cell r="I403">
            <v>21064</v>
          </cell>
          <cell r="J403" t="str">
            <v>Entente des deux CC</v>
          </cell>
          <cell r="K403">
            <v>43465</v>
          </cell>
          <cell r="L403">
            <v>1</v>
          </cell>
          <cell r="M403">
            <v>42695</v>
          </cell>
          <cell r="N403" t="str">
            <v>Tacite</v>
          </cell>
          <cell r="O403">
            <v>43760</v>
          </cell>
          <cell r="Q403">
            <v>0</v>
          </cell>
        </row>
        <row r="404">
          <cell r="A404">
            <v>244100806</v>
          </cell>
          <cell r="B404" t="str">
            <v>24 - Centre-Val de Loire</v>
          </cell>
          <cell r="C404" t="str">
            <v>41 - Loir-et-Cher</v>
          </cell>
          <cell r="D404" t="str">
            <v>CC de la Sologne des Rivières</v>
          </cell>
          <cell r="E404" t="str">
            <v>CC</v>
          </cell>
          <cell r="F404">
            <v>0</v>
          </cell>
          <cell r="G404">
            <v>37952</v>
          </cell>
          <cell r="H404">
            <v>37987</v>
          </cell>
          <cell r="I404">
            <v>11261</v>
          </cell>
          <cell r="K404" t="str">
            <v>non-obligé</v>
          </cell>
        </row>
        <row r="405">
          <cell r="A405">
            <v>244500468</v>
          </cell>
          <cell r="B405" t="str">
            <v>24 - Centre-Val de Loire</v>
          </cell>
          <cell r="C405" t="str">
            <v>45 - Loiret</v>
          </cell>
          <cell r="D405" t="str">
            <v>Orléans Métropole</v>
          </cell>
          <cell r="E405" t="str">
            <v>METRO</v>
          </cell>
          <cell r="F405">
            <v>0</v>
          </cell>
          <cell r="G405">
            <v>37252</v>
          </cell>
          <cell r="H405">
            <v>37257</v>
          </cell>
          <cell r="I405">
            <v>289942</v>
          </cell>
          <cell r="K405">
            <v>42735</v>
          </cell>
          <cell r="L405">
            <v>1</v>
          </cell>
          <cell r="M405">
            <v>42691</v>
          </cell>
          <cell r="N405">
            <v>43595</v>
          </cell>
          <cell r="O405">
            <v>43735</v>
          </cell>
          <cell r="P405">
            <v>43797</v>
          </cell>
          <cell r="Q405">
            <v>1</v>
          </cell>
        </row>
        <row r="406">
          <cell r="A406">
            <v>244500203</v>
          </cell>
          <cell r="B406" t="str">
            <v>24 - Centre-Val de Loire</v>
          </cell>
          <cell r="C406" t="str">
            <v>45 - Loiret</v>
          </cell>
          <cell r="D406" t="str">
            <v>CA Montargoise et Rives du Loing (AME)</v>
          </cell>
          <cell r="E406" t="str">
            <v>CA</v>
          </cell>
          <cell r="F406">
            <v>0</v>
          </cell>
          <cell r="G406">
            <v>37239</v>
          </cell>
          <cell r="H406">
            <v>37257</v>
          </cell>
          <cell r="I406">
            <v>64112</v>
          </cell>
          <cell r="J406" t="str">
            <v>PETR Montargois en Gatinais</v>
          </cell>
          <cell r="K406">
            <v>42735</v>
          </cell>
          <cell r="L406">
            <v>1</v>
          </cell>
          <cell r="M406">
            <v>43566</v>
          </cell>
          <cell r="Q406">
            <v>0</v>
          </cell>
        </row>
        <row r="407">
          <cell r="A407">
            <v>200005932</v>
          </cell>
          <cell r="B407" t="str">
            <v>24 - Centre-Val de Loire</v>
          </cell>
          <cell r="C407" t="str">
            <v>45 - Loiret</v>
          </cell>
          <cell r="D407" t="str">
            <v>CC des Portes de Sologne</v>
          </cell>
          <cell r="E407" t="str">
            <v>CC</v>
          </cell>
          <cell r="F407">
            <v>0</v>
          </cell>
          <cell r="G407">
            <v>39035</v>
          </cell>
          <cell r="H407">
            <v>39035</v>
          </cell>
          <cell r="I407">
            <v>15738</v>
          </cell>
          <cell r="K407" t="str">
            <v>non-obligé</v>
          </cell>
        </row>
        <row r="408">
          <cell r="A408">
            <v>200035764</v>
          </cell>
          <cell r="B408" t="str">
            <v>24 - Centre-Val de Loire</v>
          </cell>
          <cell r="C408" t="str">
            <v>45 - Loiret</v>
          </cell>
          <cell r="D408" t="str">
            <v>CC de la Beauce Loirétaine</v>
          </cell>
          <cell r="E408" t="str">
            <v>CC</v>
          </cell>
          <cell r="F408">
            <v>0</v>
          </cell>
          <cell r="G408">
            <v>41264</v>
          </cell>
          <cell r="H408">
            <v>41269</v>
          </cell>
          <cell r="I408">
            <v>16948</v>
          </cell>
          <cell r="K408" t="str">
            <v>non-obligé</v>
          </cell>
        </row>
        <row r="409">
          <cell r="A409">
            <v>200066280</v>
          </cell>
          <cell r="B409" t="str">
            <v>24 - Centre-Val de Loire</v>
          </cell>
          <cell r="C409" t="str">
            <v>45 - Loiret</v>
          </cell>
          <cell r="D409" t="str">
            <v>CC du Pithiverais</v>
          </cell>
          <cell r="E409" t="str">
            <v>CC</v>
          </cell>
          <cell r="F409">
            <v>0</v>
          </cell>
          <cell r="G409">
            <v>42611</v>
          </cell>
          <cell r="H409">
            <v>42736</v>
          </cell>
          <cell r="I409">
            <v>30028</v>
          </cell>
          <cell r="J409" t="str">
            <v>PETR du Pithiverais</v>
          </cell>
          <cell r="K409">
            <v>43465</v>
          </cell>
          <cell r="L409">
            <v>1</v>
          </cell>
          <cell r="M409">
            <v>43271</v>
          </cell>
          <cell r="Q409">
            <v>0</v>
          </cell>
        </row>
        <row r="410">
          <cell r="A410">
            <v>200067668</v>
          </cell>
          <cell r="B410" t="str">
            <v>24 - Centre-Val de Loire</v>
          </cell>
          <cell r="C410" t="str">
            <v>45 - Loiret</v>
          </cell>
          <cell r="D410" t="str">
            <v>CC de la Cléry, du Betz et de l'Ouanne</v>
          </cell>
          <cell r="E410" t="str">
            <v>CC</v>
          </cell>
          <cell r="F410">
            <v>1</v>
          </cell>
          <cell r="G410">
            <v>42622</v>
          </cell>
          <cell r="H410">
            <v>42736</v>
          </cell>
          <cell r="I410">
            <v>21075</v>
          </cell>
          <cell r="J410" t="str">
            <v>PETR Montargois en Gatinais</v>
          </cell>
          <cell r="K410">
            <v>43465</v>
          </cell>
          <cell r="L410">
            <v>1</v>
          </cell>
          <cell r="M410">
            <v>43566</v>
          </cell>
          <cell r="Q410">
            <v>0</v>
          </cell>
        </row>
        <row r="411">
          <cell r="A411">
            <v>200067676</v>
          </cell>
          <cell r="B411" t="str">
            <v>24 - Centre-Val de Loire</v>
          </cell>
          <cell r="C411" t="str">
            <v>45 - Loiret</v>
          </cell>
          <cell r="D411" t="str">
            <v>CC Canaux et Forêts en Gâtinais</v>
          </cell>
          <cell r="E411" t="str">
            <v>CC</v>
          </cell>
          <cell r="F411">
            <v>0</v>
          </cell>
          <cell r="G411">
            <v>42632</v>
          </cell>
          <cell r="H411">
            <v>42736</v>
          </cell>
          <cell r="I411">
            <v>28623</v>
          </cell>
          <cell r="J411" t="str">
            <v>PETR Montargois en Gatinais</v>
          </cell>
          <cell r="K411">
            <v>43465</v>
          </cell>
          <cell r="L411">
            <v>1</v>
          </cell>
          <cell r="M411">
            <v>43566</v>
          </cell>
          <cell r="Q411">
            <v>0</v>
          </cell>
        </row>
        <row r="412">
          <cell r="A412">
            <v>200068278</v>
          </cell>
          <cell r="B412" t="str">
            <v>24 - Centre-Val de Loire</v>
          </cell>
          <cell r="C412" t="str">
            <v>45 - Loiret</v>
          </cell>
          <cell r="D412" t="str">
            <v>CC Berry Loire Puisaye</v>
          </cell>
          <cell r="E412" t="str">
            <v>CC</v>
          </cell>
          <cell r="F412">
            <v>0</v>
          </cell>
          <cell r="G412">
            <v>42656</v>
          </cell>
          <cell r="H412">
            <v>42736</v>
          </cell>
          <cell r="I412">
            <v>18960</v>
          </cell>
          <cell r="K412" t="str">
            <v>non-obligé</v>
          </cell>
        </row>
        <row r="413">
          <cell r="A413">
            <v>200070100</v>
          </cell>
          <cell r="B413" t="str">
            <v>24 - Centre-Val de Loire</v>
          </cell>
          <cell r="C413" t="str">
            <v>45 - Loiret</v>
          </cell>
          <cell r="D413" t="str">
            <v>CC du Val de Sully</v>
          </cell>
          <cell r="E413" t="str">
            <v>CC</v>
          </cell>
          <cell r="F413">
            <v>0</v>
          </cell>
          <cell r="G413">
            <v>42636</v>
          </cell>
          <cell r="H413">
            <v>42736</v>
          </cell>
          <cell r="I413">
            <v>25310</v>
          </cell>
          <cell r="J413" t="str">
            <v>PETR Forêt d’Orléans Loire Sologne</v>
          </cell>
          <cell r="K413">
            <v>43465</v>
          </cell>
          <cell r="L413">
            <v>1</v>
          </cell>
          <cell r="M413">
            <v>43797</v>
          </cell>
          <cell r="Q413">
            <v>0</v>
          </cell>
        </row>
        <row r="414">
          <cell r="A414">
            <v>200070183</v>
          </cell>
          <cell r="B414" t="str">
            <v>24 - Centre-Val de Loire</v>
          </cell>
          <cell r="C414" t="str">
            <v>45 - Loiret</v>
          </cell>
          <cell r="D414" t="str">
            <v>CC des Terres du Val de Loire</v>
          </cell>
          <cell r="E414" t="str">
            <v>CC</v>
          </cell>
          <cell r="F414">
            <v>1</v>
          </cell>
          <cell r="G414">
            <v>42706</v>
          </cell>
          <cell r="H414">
            <v>42736</v>
          </cell>
          <cell r="I414">
            <v>49511</v>
          </cell>
          <cell r="K414">
            <v>43465</v>
          </cell>
          <cell r="L414">
            <v>0</v>
          </cell>
          <cell r="Q414">
            <v>0</v>
          </cell>
        </row>
        <row r="415">
          <cell r="A415">
            <v>200071850</v>
          </cell>
          <cell r="B415" t="str">
            <v>24 - Centre-Val de Loire</v>
          </cell>
          <cell r="C415" t="str">
            <v>45 - Loiret</v>
          </cell>
          <cell r="D415" t="str">
            <v>CC du Pithiverais-Gâtinais</v>
          </cell>
          <cell r="E415" t="str">
            <v>CC</v>
          </cell>
          <cell r="F415">
            <v>0</v>
          </cell>
          <cell r="G415">
            <v>42705</v>
          </cell>
          <cell r="H415">
            <v>42736</v>
          </cell>
          <cell r="I415">
            <v>26665</v>
          </cell>
          <cell r="J415" t="str">
            <v>PETR du Pithiverais</v>
          </cell>
          <cell r="K415">
            <v>43465</v>
          </cell>
          <cell r="L415">
            <v>1</v>
          </cell>
          <cell r="M415">
            <v>43271</v>
          </cell>
          <cell r="Q415">
            <v>0</v>
          </cell>
        </row>
        <row r="416">
          <cell r="A416">
            <v>244500211</v>
          </cell>
          <cell r="B416" t="str">
            <v>24 - Centre-Val de Loire</v>
          </cell>
          <cell r="C416" t="str">
            <v>45 - Loiret</v>
          </cell>
          <cell r="D416" t="str">
            <v>CC Giennoises</v>
          </cell>
          <cell r="E416" t="str">
            <v>CC</v>
          </cell>
          <cell r="F416">
            <v>0</v>
          </cell>
          <cell r="G416">
            <v>37257</v>
          </cell>
          <cell r="H416">
            <v>37257</v>
          </cell>
          <cell r="I416">
            <v>25832</v>
          </cell>
          <cell r="K416">
            <v>43465</v>
          </cell>
          <cell r="L416">
            <v>1</v>
          </cell>
          <cell r="M416">
            <v>43280</v>
          </cell>
          <cell r="Q416">
            <v>0</v>
          </cell>
        </row>
        <row r="417">
          <cell r="A417">
            <v>244500419</v>
          </cell>
          <cell r="B417" t="str">
            <v>24 - Centre-Val de Loire</v>
          </cell>
          <cell r="C417" t="str">
            <v>45 - Loiret</v>
          </cell>
          <cell r="D417" t="str">
            <v>CC des Quatre Vallées</v>
          </cell>
          <cell r="E417" t="str">
            <v>CC</v>
          </cell>
          <cell r="F417">
            <v>0</v>
          </cell>
          <cell r="G417">
            <v>35412</v>
          </cell>
          <cell r="H417">
            <v>35431</v>
          </cell>
          <cell r="I417">
            <v>17763</v>
          </cell>
          <cell r="J417" t="str">
            <v>PETR Montargois en Gatinais</v>
          </cell>
          <cell r="K417">
            <v>43465</v>
          </cell>
          <cell r="L417">
            <v>1</v>
          </cell>
          <cell r="M417">
            <v>43566</v>
          </cell>
          <cell r="Q417">
            <v>0</v>
          </cell>
        </row>
        <row r="418">
          <cell r="A418">
            <v>244500427</v>
          </cell>
          <cell r="B418" t="str">
            <v>24 - Centre-Val de Loire</v>
          </cell>
          <cell r="C418" t="str">
            <v>45 - Loiret</v>
          </cell>
          <cell r="D418" t="str">
            <v>CC des Loges</v>
          </cell>
          <cell r="E418" t="str">
            <v>CC</v>
          </cell>
          <cell r="F418">
            <v>0</v>
          </cell>
          <cell r="G418">
            <v>35423</v>
          </cell>
          <cell r="H418">
            <v>35431</v>
          </cell>
          <cell r="I418">
            <v>42813</v>
          </cell>
          <cell r="J418" t="str">
            <v>PETR Forêt d’Orléans Loire Sologne</v>
          </cell>
          <cell r="K418">
            <v>43465</v>
          </cell>
          <cell r="L418">
            <v>1</v>
          </cell>
          <cell r="M418">
            <v>43797</v>
          </cell>
          <cell r="Q418">
            <v>0</v>
          </cell>
        </row>
        <row r="419">
          <cell r="A419">
            <v>244500484</v>
          </cell>
          <cell r="B419" t="str">
            <v>24 - Centre-Val de Loire</v>
          </cell>
          <cell r="C419" t="str">
            <v>45 - Loiret</v>
          </cell>
          <cell r="D419" t="str">
            <v>CC de la Forêt</v>
          </cell>
          <cell r="E419" t="str">
            <v>CC</v>
          </cell>
          <cell r="F419">
            <v>0</v>
          </cell>
          <cell r="G419">
            <v>36525</v>
          </cell>
          <cell r="H419">
            <v>36526</v>
          </cell>
          <cell r="I419">
            <v>16841</v>
          </cell>
          <cell r="J419" t="str">
            <v>PETR Forêt d’Orléans Loire Sologne</v>
          </cell>
          <cell r="K419" t="str">
            <v>non-obligé</v>
          </cell>
          <cell r="L419">
            <v>1</v>
          </cell>
          <cell r="M419">
            <v>43797</v>
          </cell>
        </row>
        <row r="420">
          <cell r="A420">
            <v>244500542</v>
          </cell>
          <cell r="B420" t="str">
            <v>24 - Centre-Val de Loire</v>
          </cell>
          <cell r="C420" t="str">
            <v>45 - Loiret</v>
          </cell>
          <cell r="D420" t="str">
            <v>CC de la Plaine du Nord Loiret</v>
          </cell>
          <cell r="E420" t="str">
            <v>CC</v>
          </cell>
          <cell r="F420">
            <v>0</v>
          </cell>
          <cell r="G420">
            <v>38316</v>
          </cell>
          <cell r="H420">
            <v>38317</v>
          </cell>
          <cell r="I420">
            <v>7020</v>
          </cell>
          <cell r="J420" t="str">
            <v>PETR du Pithiverais</v>
          </cell>
          <cell r="K420">
            <v>43465</v>
          </cell>
          <cell r="L420">
            <v>1</v>
          </cell>
          <cell r="M420">
            <v>43271</v>
          </cell>
          <cell r="Q420">
            <v>0</v>
          </cell>
        </row>
        <row r="421">
          <cell r="A421">
            <v>200041622</v>
          </cell>
          <cell r="B421" t="str">
            <v>44 - Grand Est</v>
          </cell>
          <cell r="C421" t="str">
            <v>08 - Ardennes</v>
          </cell>
          <cell r="D421" t="str">
            <v>CC Ardennes Thiérache</v>
          </cell>
          <cell r="E421" t="str">
            <v>CC</v>
          </cell>
          <cell r="F421">
            <v>0</v>
          </cell>
          <cell r="G421">
            <v>41640</v>
          </cell>
          <cell r="H421">
            <v>41640</v>
          </cell>
          <cell r="I421">
            <v>10171</v>
          </cell>
          <cell r="K421" t="str">
            <v>Volontaire</v>
          </cell>
          <cell r="L421">
            <v>1</v>
          </cell>
          <cell r="M421">
            <v>43389</v>
          </cell>
        </row>
        <row r="422">
          <cell r="A422">
            <v>200041630</v>
          </cell>
          <cell r="B422" t="str">
            <v>44 - Grand Est</v>
          </cell>
          <cell r="C422" t="str">
            <v>08 - Ardennes</v>
          </cell>
          <cell r="D422" t="str">
            <v>Ardenne Métropole</v>
          </cell>
          <cell r="E422" t="str">
            <v>CA</v>
          </cell>
          <cell r="F422">
            <v>0</v>
          </cell>
          <cell r="G422">
            <v>41640</v>
          </cell>
          <cell r="H422">
            <v>41640</v>
          </cell>
          <cell r="I422">
            <v>126950</v>
          </cell>
          <cell r="K422">
            <v>42735</v>
          </cell>
          <cell r="L422">
            <v>1</v>
          </cell>
          <cell r="M422">
            <v>43313</v>
          </cell>
        </row>
        <row r="423">
          <cell r="A423">
            <v>200043156</v>
          </cell>
          <cell r="B423" t="str">
            <v>44 - Grand Est</v>
          </cell>
          <cell r="C423" t="str">
            <v>08 - Ardennes</v>
          </cell>
          <cell r="D423" t="str">
            <v>CC du Pays Réthelois</v>
          </cell>
          <cell r="E423" t="str">
            <v>CC</v>
          </cell>
          <cell r="F423">
            <v>0</v>
          </cell>
          <cell r="G423">
            <v>41640</v>
          </cell>
          <cell r="H423">
            <v>41640</v>
          </cell>
          <cell r="I423">
            <v>30678</v>
          </cell>
          <cell r="K423">
            <v>43465</v>
          </cell>
          <cell r="L423">
            <v>1</v>
          </cell>
          <cell r="M423">
            <v>42789</v>
          </cell>
        </row>
        <row r="424">
          <cell r="A424">
            <v>200067759</v>
          </cell>
          <cell r="B424" t="str">
            <v>44 - Grand Est</v>
          </cell>
          <cell r="C424" t="str">
            <v>08 - Ardennes</v>
          </cell>
          <cell r="D424" t="str">
            <v>CC Vallées et Plateau d'Ardenne</v>
          </cell>
          <cell r="E424" t="str">
            <v>CC</v>
          </cell>
          <cell r="F424">
            <v>0</v>
          </cell>
          <cell r="G424">
            <v>42690</v>
          </cell>
          <cell r="H424">
            <v>42736</v>
          </cell>
          <cell r="I424">
            <v>25911</v>
          </cell>
          <cell r="K424">
            <v>43465</v>
          </cell>
          <cell r="L424">
            <v>1</v>
          </cell>
          <cell r="M424">
            <v>43117</v>
          </cell>
        </row>
        <row r="425">
          <cell r="A425">
            <v>240800821</v>
          </cell>
          <cell r="B425" t="str">
            <v>44 - Grand Est</v>
          </cell>
          <cell r="C425" t="str">
            <v>08 - Ardennes</v>
          </cell>
          <cell r="D425" t="str">
            <v>CC Ardenne, Rives de Meuse</v>
          </cell>
          <cell r="E425" t="str">
            <v>CC</v>
          </cell>
          <cell r="F425">
            <v>0</v>
          </cell>
          <cell r="G425">
            <v>37245</v>
          </cell>
          <cell r="H425">
            <v>37257</v>
          </cell>
          <cell r="I425">
            <v>27990</v>
          </cell>
          <cell r="K425">
            <v>43465</v>
          </cell>
          <cell r="L425">
            <v>1</v>
          </cell>
          <cell r="M425">
            <v>43117</v>
          </cell>
        </row>
        <row r="426">
          <cell r="A426">
            <v>240800847</v>
          </cell>
          <cell r="B426" t="str">
            <v>44 - Grand Est</v>
          </cell>
          <cell r="C426" t="str">
            <v>08 - Ardennes</v>
          </cell>
          <cell r="D426" t="str">
            <v>CC des Portes du Luxembourg</v>
          </cell>
          <cell r="E426" t="str">
            <v>CC</v>
          </cell>
          <cell r="F426">
            <v>0</v>
          </cell>
          <cell r="G426">
            <v>34691</v>
          </cell>
          <cell r="H426">
            <v>41340</v>
          </cell>
          <cell r="I426">
            <v>20778</v>
          </cell>
          <cell r="K426">
            <v>43465</v>
          </cell>
          <cell r="L426">
            <v>1</v>
          </cell>
          <cell r="M426">
            <v>43308</v>
          </cell>
        </row>
        <row r="427">
          <cell r="A427">
            <v>240800862</v>
          </cell>
          <cell r="B427" t="str">
            <v>44 - Grand Est</v>
          </cell>
          <cell r="C427" t="str">
            <v>08 - Ardennes</v>
          </cell>
          <cell r="D427" t="str">
            <v>CC des Crêtes Préardennaises</v>
          </cell>
          <cell r="E427" t="str">
            <v>CC</v>
          </cell>
          <cell r="F427">
            <v>0</v>
          </cell>
          <cell r="G427">
            <v>35053</v>
          </cell>
          <cell r="H427">
            <v>35053</v>
          </cell>
          <cell r="I427">
            <v>22530</v>
          </cell>
          <cell r="K427">
            <v>43465</v>
          </cell>
          <cell r="L427">
            <v>1</v>
          </cell>
          <cell r="M427">
            <v>43111</v>
          </cell>
        </row>
        <row r="428">
          <cell r="A428">
            <v>240800920</v>
          </cell>
          <cell r="B428" t="str">
            <v>44 - Grand Est</v>
          </cell>
          <cell r="C428" t="str">
            <v>08 - Ardennes</v>
          </cell>
          <cell r="D428" t="str">
            <v>CC de l'Argonne Ardennaise</v>
          </cell>
          <cell r="E428" t="str">
            <v>CC</v>
          </cell>
          <cell r="F428">
            <v>0</v>
          </cell>
          <cell r="G428">
            <v>35795</v>
          </cell>
          <cell r="H428">
            <v>35795</v>
          </cell>
          <cell r="I428">
            <v>17996</v>
          </cell>
          <cell r="K428" t="str">
            <v>non-obligé</v>
          </cell>
        </row>
        <row r="429">
          <cell r="A429">
            <v>200000545</v>
          </cell>
          <cell r="B429" t="str">
            <v>44 - Grand Est</v>
          </cell>
          <cell r="C429" t="str">
            <v>10 - Aube</v>
          </cell>
          <cell r="D429" t="str">
            <v>CC des Portes de Romilly sur Seine</v>
          </cell>
          <cell r="E429" t="str">
            <v>CC</v>
          </cell>
          <cell r="F429">
            <v>0</v>
          </cell>
          <cell r="G429">
            <v>38702</v>
          </cell>
          <cell r="H429">
            <v>38718</v>
          </cell>
          <cell r="I429">
            <v>19030</v>
          </cell>
          <cell r="K429" t="str">
            <v>non-obligé</v>
          </cell>
        </row>
        <row r="430">
          <cell r="A430">
            <v>200006716</v>
          </cell>
          <cell r="B430" t="str">
            <v>44 - Grand Est</v>
          </cell>
          <cell r="C430" t="str">
            <v>10 - Aube</v>
          </cell>
          <cell r="D430" t="str">
            <v>CC du Nogentais</v>
          </cell>
          <cell r="E430" t="str">
            <v>CC</v>
          </cell>
          <cell r="F430">
            <v>0</v>
          </cell>
          <cell r="G430">
            <v>39070</v>
          </cell>
          <cell r="H430">
            <v>39083</v>
          </cell>
          <cell r="I430">
            <v>17118</v>
          </cell>
          <cell r="K430" t="str">
            <v>non-obligé</v>
          </cell>
        </row>
        <row r="431">
          <cell r="A431">
            <v>200040137</v>
          </cell>
          <cell r="B431" t="str">
            <v>44 - Grand Est</v>
          </cell>
          <cell r="C431" t="str">
            <v>10 - Aube</v>
          </cell>
          <cell r="D431" t="str">
            <v>CC des Lacs de Champagne</v>
          </cell>
          <cell r="E431" t="str">
            <v>CC</v>
          </cell>
          <cell r="F431">
            <v>0</v>
          </cell>
          <cell r="G431">
            <v>41640</v>
          </cell>
          <cell r="H431">
            <v>41640</v>
          </cell>
          <cell r="I431">
            <v>9757</v>
          </cell>
          <cell r="K431" t="str">
            <v>non-obligé</v>
          </cell>
        </row>
        <row r="432">
          <cell r="A432">
            <v>200066892</v>
          </cell>
          <cell r="B432" t="str">
            <v>44 - Grand Est</v>
          </cell>
          <cell r="C432" t="str">
            <v>10 - Aube</v>
          </cell>
          <cell r="D432" t="str">
            <v>CC de Vendeuvre-Soulaines</v>
          </cell>
          <cell r="E432" t="str">
            <v>CC</v>
          </cell>
          <cell r="F432">
            <v>0</v>
          </cell>
          <cell r="G432">
            <v>42671</v>
          </cell>
          <cell r="H432">
            <v>42736</v>
          </cell>
          <cell r="I432">
            <v>7990</v>
          </cell>
          <cell r="K432" t="str">
            <v>non-obligé</v>
          </cell>
        </row>
        <row r="433">
          <cell r="A433">
            <v>200069003</v>
          </cell>
          <cell r="B433" t="str">
            <v>44 - Grand Est</v>
          </cell>
          <cell r="C433" t="str">
            <v>10 - Aube</v>
          </cell>
          <cell r="D433" t="str">
            <v>CC du Barséquanais en Champagne</v>
          </cell>
          <cell r="E433" t="str">
            <v>CC</v>
          </cell>
          <cell r="F433">
            <v>0</v>
          </cell>
          <cell r="G433">
            <v>42705</v>
          </cell>
          <cell r="H433">
            <v>42736</v>
          </cell>
          <cell r="I433">
            <v>19581</v>
          </cell>
          <cell r="K433" t="str">
            <v>non-obligé</v>
          </cell>
        </row>
        <row r="434">
          <cell r="A434">
            <v>200069250</v>
          </cell>
          <cell r="B434" t="str">
            <v>44 - Grand Est</v>
          </cell>
          <cell r="C434" t="str">
            <v>10 - Aube</v>
          </cell>
          <cell r="D434" t="str">
            <v>CA Troyes Champagne Métropole</v>
          </cell>
          <cell r="E434" t="str">
            <v>CA</v>
          </cell>
          <cell r="F434">
            <v>0</v>
          </cell>
          <cell r="G434">
            <v>42705</v>
          </cell>
          <cell r="H434">
            <v>42736</v>
          </cell>
          <cell r="I434">
            <v>174658</v>
          </cell>
          <cell r="K434">
            <v>43465</v>
          </cell>
          <cell r="L434">
            <v>1</v>
          </cell>
          <cell r="M434">
            <v>43000</v>
          </cell>
        </row>
        <row r="435">
          <cell r="A435">
            <v>200070126</v>
          </cell>
          <cell r="B435" t="str">
            <v>44 - Grand Est</v>
          </cell>
          <cell r="C435" t="str">
            <v>10 - Aube</v>
          </cell>
          <cell r="D435" t="str">
            <v>CC Seine et Aube</v>
          </cell>
          <cell r="E435" t="str">
            <v>CC</v>
          </cell>
          <cell r="F435">
            <v>0</v>
          </cell>
          <cell r="G435">
            <v>42712</v>
          </cell>
          <cell r="H435">
            <v>42736</v>
          </cell>
          <cell r="I435">
            <v>10357</v>
          </cell>
          <cell r="K435" t="str">
            <v>non-obligé</v>
          </cell>
        </row>
        <row r="436">
          <cell r="A436">
            <v>200071041</v>
          </cell>
          <cell r="B436" t="str">
            <v>44 - Grand Est</v>
          </cell>
          <cell r="C436" t="str">
            <v>10 - Aube</v>
          </cell>
          <cell r="D436" t="str">
            <v>CC du Chaourçois et du Val d'Armance</v>
          </cell>
          <cell r="E436" t="str">
            <v>CC</v>
          </cell>
          <cell r="F436">
            <v>0</v>
          </cell>
          <cell r="G436">
            <v>42717</v>
          </cell>
          <cell r="H436">
            <v>42736</v>
          </cell>
          <cell r="I436">
            <v>10835</v>
          </cell>
          <cell r="K436" t="str">
            <v>non-obligé</v>
          </cell>
        </row>
        <row r="437">
          <cell r="A437">
            <v>200071777</v>
          </cell>
          <cell r="B437" t="str">
            <v>44 - Grand Est</v>
          </cell>
          <cell r="C437" t="str">
            <v>10 - Aube</v>
          </cell>
          <cell r="D437" t="str">
            <v>CC d'Arcis, Mailly, Ramerupt</v>
          </cell>
          <cell r="E437" t="str">
            <v>CC</v>
          </cell>
          <cell r="F437">
            <v>0</v>
          </cell>
          <cell r="G437">
            <v>42720</v>
          </cell>
          <cell r="H437">
            <v>42736</v>
          </cell>
          <cell r="I437">
            <v>11781</v>
          </cell>
          <cell r="K437" t="str">
            <v>non-obligé</v>
          </cell>
        </row>
        <row r="438">
          <cell r="A438">
            <v>241000223</v>
          </cell>
          <cell r="B438" t="str">
            <v>44 - Grand Est</v>
          </cell>
          <cell r="C438" t="str">
            <v>10 - Aube</v>
          </cell>
          <cell r="D438" t="str">
            <v>CC Forêts, Lacs, Terres en Champagne</v>
          </cell>
          <cell r="E438" t="str">
            <v>CC</v>
          </cell>
          <cell r="F438">
            <v>0</v>
          </cell>
          <cell r="G438">
            <v>38707</v>
          </cell>
          <cell r="H438">
            <v>38718</v>
          </cell>
          <cell r="I438">
            <v>7004</v>
          </cell>
          <cell r="K438" t="str">
            <v>non-obligé</v>
          </cell>
        </row>
        <row r="439">
          <cell r="A439">
            <v>241000405</v>
          </cell>
          <cell r="B439" t="str">
            <v>44 - Grand Est</v>
          </cell>
          <cell r="C439" t="str">
            <v>10 - Aube</v>
          </cell>
          <cell r="D439" t="str">
            <v>CC de la Région de Bar sur Aube</v>
          </cell>
          <cell r="E439" t="str">
            <v>CC</v>
          </cell>
          <cell r="F439">
            <v>0</v>
          </cell>
          <cell r="G439">
            <v>34327</v>
          </cell>
          <cell r="H439">
            <v>34335</v>
          </cell>
          <cell r="I439">
            <v>11817</v>
          </cell>
          <cell r="K439" t="str">
            <v>non-obligé</v>
          </cell>
        </row>
        <row r="440">
          <cell r="A440">
            <v>241000447</v>
          </cell>
          <cell r="B440" t="str">
            <v>44 - Grand Est</v>
          </cell>
          <cell r="C440" t="str">
            <v>10 - Aube</v>
          </cell>
          <cell r="D440" t="str">
            <v>CC du Pays d'Othe</v>
          </cell>
          <cell r="E440" t="str">
            <v>CC</v>
          </cell>
          <cell r="F440">
            <v>0</v>
          </cell>
          <cell r="G440">
            <v>37608</v>
          </cell>
          <cell r="H440">
            <v>37608</v>
          </cell>
          <cell r="I440">
            <v>8029</v>
          </cell>
          <cell r="K440" t="str">
            <v>non-obligé</v>
          </cell>
        </row>
        <row r="441">
          <cell r="A441">
            <v>241000488</v>
          </cell>
          <cell r="B441" t="str">
            <v>44 - Grand Est</v>
          </cell>
          <cell r="C441" t="str">
            <v>10 - Aube</v>
          </cell>
          <cell r="D441" t="str">
            <v>CC de l'Orvin et de l'Ardusson</v>
          </cell>
          <cell r="E441" t="str">
            <v>CC</v>
          </cell>
          <cell r="F441">
            <v>0</v>
          </cell>
          <cell r="G441">
            <v>37973</v>
          </cell>
          <cell r="H441">
            <v>37973</v>
          </cell>
          <cell r="I441">
            <v>8682</v>
          </cell>
          <cell r="K441" t="str">
            <v>non-obligé</v>
          </cell>
        </row>
        <row r="442">
          <cell r="A442">
            <v>200034718</v>
          </cell>
          <cell r="B442" t="str">
            <v>44 - Grand Est</v>
          </cell>
          <cell r="C442" t="str">
            <v>51 - Marne</v>
          </cell>
          <cell r="D442" t="str">
            <v>CC de Vitry, Champagne et Der</v>
          </cell>
          <cell r="E442" t="str">
            <v>CC</v>
          </cell>
          <cell r="F442">
            <v>0</v>
          </cell>
          <cell r="G442">
            <v>41227</v>
          </cell>
          <cell r="H442">
            <v>41275</v>
          </cell>
          <cell r="I442">
            <v>25696</v>
          </cell>
          <cell r="K442">
            <v>43465</v>
          </cell>
          <cell r="L442">
            <v>1</v>
          </cell>
          <cell r="M442">
            <v>43292</v>
          </cell>
        </row>
        <row r="443">
          <cell r="A443">
            <v>200042620</v>
          </cell>
          <cell r="B443" t="str">
            <v>44 - Grand Est</v>
          </cell>
          <cell r="C443" t="str">
            <v>51 - Marne</v>
          </cell>
          <cell r="D443" t="str">
            <v>CC de la Région de Suippes</v>
          </cell>
          <cell r="E443" t="str">
            <v>CC</v>
          </cell>
          <cell r="F443">
            <v>0</v>
          </cell>
          <cell r="G443">
            <v>41640</v>
          </cell>
          <cell r="H443">
            <v>41640</v>
          </cell>
          <cell r="I443">
            <v>7993</v>
          </cell>
          <cell r="K443" t="str">
            <v>non-obligé</v>
          </cell>
        </row>
        <row r="444">
          <cell r="A444">
            <v>200042703</v>
          </cell>
          <cell r="B444" t="str">
            <v>44 - Grand Est</v>
          </cell>
          <cell r="C444" t="str">
            <v>51 - Marne</v>
          </cell>
          <cell r="D444" t="str">
            <v>CC de l'Argonne Champenoise</v>
          </cell>
          <cell r="E444" t="str">
            <v>CC</v>
          </cell>
          <cell r="F444">
            <v>0</v>
          </cell>
          <cell r="G444">
            <v>41640</v>
          </cell>
          <cell r="H444">
            <v>41640</v>
          </cell>
          <cell r="I444">
            <v>12410</v>
          </cell>
          <cell r="K444" t="str">
            <v>non-obligé</v>
          </cell>
        </row>
        <row r="445">
          <cell r="A445">
            <v>200042992</v>
          </cell>
          <cell r="B445" t="str">
            <v>44 - Grand Est</v>
          </cell>
          <cell r="C445" t="str">
            <v>51 - Marne</v>
          </cell>
          <cell r="D445" t="str">
            <v>CC Perthois-Bocage et Der</v>
          </cell>
          <cell r="E445" t="str">
            <v>CC</v>
          </cell>
          <cell r="F445">
            <v>0</v>
          </cell>
          <cell r="G445">
            <v>41640</v>
          </cell>
          <cell r="H445">
            <v>41640</v>
          </cell>
          <cell r="I445">
            <v>5771</v>
          </cell>
          <cell r="K445" t="str">
            <v>non-obligé</v>
          </cell>
        </row>
        <row r="446">
          <cell r="A446">
            <v>200043438</v>
          </cell>
          <cell r="B446" t="str">
            <v>44 - Grand Est</v>
          </cell>
          <cell r="C446" t="str">
            <v>51 - Marne</v>
          </cell>
          <cell r="D446" t="str">
            <v>CC de la Moivre à la Coole</v>
          </cell>
          <cell r="E446" t="str">
            <v>CC</v>
          </cell>
          <cell r="F446">
            <v>0</v>
          </cell>
          <cell r="G446">
            <v>41423</v>
          </cell>
          <cell r="H446">
            <v>41640</v>
          </cell>
          <cell r="I446">
            <v>10093</v>
          </cell>
          <cell r="K446" t="str">
            <v>non-obligé</v>
          </cell>
        </row>
        <row r="447">
          <cell r="A447">
            <v>200066835</v>
          </cell>
          <cell r="B447" t="str">
            <v>44 - Grand Est</v>
          </cell>
          <cell r="C447" t="str">
            <v>51 - Marne</v>
          </cell>
          <cell r="D447" t="str">
            <v>CC de Sézanne-Sud Ouest Marnais</v>
          </cell>
          <cell r="E447" t="str">
            <v>CC</v>
          </cell>
          <cell r="F447">
            <v>0</v>
          </cell>
          <cell r="G447">
            <v>42625</v>
          </cell>
          <cell r="H447">
            <v>42736</v>
          </cell>
          <cell r="I447">
            <v>22175</v>
          </cell>
          <cell r="J447" t="str">
            <v>PPBC</v>
          </cell>
          <cell r="K447">
            <v>43465</v>
          </cell>
          <cell r="L447">
            <v>1</v>
          </cell>
          <cell r="M447">
            <v>43164</v>
          </cell>
        </row>
        <row r="448">
          <cell r="A448">
            <v>200066850</v>
          </cell>
          <cell r="B448" t="str">
            <v>44 - Grand Est</v>
          </cell>
          <cell r="C448" t="str">
            <v>51 - Marne</v>
          </cell>
          <cell r="D448" t="str">
            <v>CC des Paysages de la Champagne</v>
          </cell>
          <cell r="E448" t="str">
            <v>CC</v>
          </cell>
          <cell r="F448">
            <v>0</v>
          </cell>
          <cell r="G448">
            <v>42628</v>
          </cell>
          <cell r="H448">
            <v>42736</v>
          </cell>
          <cell r="I448">
            <v>22125</v>
          </cell>
          <cell r="K448">
            <v>43465</v>
          </cell>
        </row>
        <row r="449">
          <cell r="A449">
            <v>200066876</v>
          </cell>
          <cell r="B449" t="str">
            <v>44 - Grand Est</v>
          </cell>
          <cell r="C449" t="str">
            <v>51 - Marne</v>
          </cell>
          <cell r="D449" t="str">
            <v>CA de Châlons-en-Champagne</v>
          </cell>
          <cell r="E449" t="str">
            <v>CA</v>
          </cell>
          <cell r="F449">
            <v>0</v>
          </cell>
          <cell r="G449">
            <v>42634</v>
          </cell>
          <cell r="H449">
            <v>42736</v>
          </cell>
          <cell r="I449">
            <v>82601</v>
          </cell>
          <cell r="K449">
            <v>43465</v>
          </cell>
          <cell r="L449">
            <v>1</v>
          </cell>
          <cell r="M449">
            <v>43262</v>
          </cell>
        </row>
        <row r="450">
          <cell r="A450">
            <v>200067213</v>
          </cell>
          <cell r="B450" t="str">
            <v>44 - Grand Est</v>
          </cell>
          <cell r="C450" t="str">
            <v>51 - Marne</v>
          </cell>
          <cell r="D450" t="str">
            <v>CU du Grand Reims</v>
          </cell>
          <cell r="E450" t="str">
            <v>CU</v>
          </cell>
          <cell r="F450">
            <v>0</v>
          </cell>
          <cell r="G450">
            <v>42736</v>
          </cell>
          <cell r="H450">
            <v>42736</v>
          </cell>
          <cell r="I450">
            <v>300699</v>
          </cell>
          <cell r="K450">
            <v>43465</v>
          </cell>
          <cell r="L450">
            <v>1</v>
          </cell>
          <cell r="M450">
            <v>43545</v>
          </cell>
        </row>
        <row r="451">
          <cell r="A451">
            <v>200067379</v>
          </cell>
          <cell r="B451" t="str">
            <v>44 - Grand Est</v>
          </cell>
          <cell r="C451" t="str">
            <v>51 - Marne</v>
          </cell>
          <cell r="D451" t="str">
            <v>CC Côtes de Champagne et Val de Saulx</v>
          </cell>
          <cell r="E451" t="str">
            <v>CC</v>
          </cell>
          <cell r="F451">
            <v>0</v>
          </cell>
          <cell r="G451">
            <v>42628</v>
          </cell>
          <cell r="H451">
            <v>42736</v>
          </cell>
          <cell r="I451">
            <v>12251</v>
          </cell>
          <cell r="K451" t="str">
            <v>non-obligé</v>
          </cell>
        </row>
        <row r="452">
          <cell r="A452">
            <v>200067684</v>
          </cell>
          <cell r="B452" t="str">
            <v>44 - Grand Est</v>
          </cell>
          <cell r="C452" t="str">
            <v>51 - Marne</v>
          </cell>
          <cell r="D452" t="str">
            <v>CA Epernay, Coteaux et Plaine de Champagne</v>
          </cell>
          <cell r="E452" t="str">
            <v>CA</v>
          </cell>
          <cell r="F452">
            <v>0</v>
          </cell>
          <cell r="G452">
            <v>42625</v>
          </cell>
          <cell r="H452">
            <v>42736</v>
          </cell>
          <cell r="I452">
            <v>49677</v>
          </cell>
          <cell r="K452">
            <v>43465</v>
          </cell>
          <cell r="L452">
            <v>1</v>
          </cell>
          <cell r="M452">
            <v>43158</v>
          </cell>
        </row>
        <row r="453">
          <cell r="A453">
            <v>245100615</v>
          </cell>
          <cell r="B453" t="str">
            <v>44 - Grand Est</v>
          </cell>
          <cell r="C453" t="str">
            <v>51 - Marne</v>
          </cell>
          <cell r="D453" t="str">
            <v>CC de la Grande Vallée de la Marne</v>
          </cell>
          <cell r="E453" t="str">
            <v>CC</v>
          </cell>
          <cell r="F453">
            <v>0</v>
          </cell>
          <cell r="G453">
            <v>33954</v>
          </cell>
          <cell r="H453">
            <v>33954</v>
          </cell>
          <cell r="I453">
            <v>15362</v>
          </cell>
          <cell r="K453" t="str">
            <v>non-obligé</v>
          </cell>
        </row>
        <row r="454">
          <cell r="A454">
            <v>245100888</v>
          </cell>
          <cell r="B454" t="str">
            <v>44 - Grand Est</v>
          </cell>
          <cell r="C454" t="str">
            <v>51 - Marne</v>
          </cell>
          <cell r="D454" t="str">
            <v>CC de la Brie Champenoise</v>
          </cell>
          <cell r="E454" t="str">
            <v>CC</v>
          </cell>
          <cell r="F454">
            <v>0</v>
          </cell>
          <cell r="G454">
            <v>35429</v>
          </cell>
          <cell r="H454">
            <v>35429</v>
          </cell>
          <cell r="I454">
            <v>7608</v>
          </cell>
          <cell r="J454" t="str">
            <v>PPBC</v>
          </cell>
          <cell r="K454" t="str">
            <v>Volontaire</v>
          </cell>
          <cell r="L454">
            <v>1</v>
          </cell>
          <cell r="M454">
            <v>43164</v>
          </cell>
        </row>
        <row r="455">
          <cell r="A455">
            <v>245100979</v>
          </cell>
          <cell r="B455" t="str">
            <v>44 - Grand Est</v>
          </cell>
          <cell r="C455" t="str">
            <v>51 - Marne</v>
          </cell>
          <cell r="D455" t="str">
            <v>CC du Sud Marnais</v>
          </cell>
          <cell r="E455" t="str">
            <v>CC</v>
          </cell>
          <cell r="F455">
            <v>0</v>
          </cell>
          <cell r="G455">
            <v>36159</v>
          </cell>
          <cell r="H455">
            <v>36159</v>
          </cell>
          <cell r="I455">
            <v>6216</v>
          </cell>
          <cell r="J455" t="str">
            <v>PPBC</v>
          </cell>
          <cell r="K455" t="str">
            <v>Volontaire</v>
          </cell>
          <cell r="L455">
            <v>1</v>
          </cell>
          <cell r="M455">
            <v>43164</v>
          </cell>
        </row>
        <row r="456">
          <cell r="A456">
            <v>200027308</v>
          </cell>
          <cell r="B456" t="str">
            <v>44 - Grand Est</v>
          </cell>
          <cell r="C456" t="str">
            <v>52 - Haute-Marne</v>
          </cell>
          <cell r="D456" t="str">
            <v>CC d'Auberive Vingeanne et Montsaugeonnais</v>
          </cell>
          <cell r="E456" t="str">
            <v>CC</v>
          </cell>
          <cell r="F456">
            <v>0</v>
          </cell>
          <cell r="G456">
            <v>40541</v>
          </cell>
          <cell r="H456">
            <v>40544</v>
          </cell>
          <cell r="I456">
            <v>8614</v>
          </cell>
          <cell r="K456" t="str">
            <v>non-obligé</v>
          </cell>
        </row>
        <row r="457">
          <cell r="A457">
            <v>200044253</v>
          </cell>
          <cell r="B457" t="str">
            <v>44 - Grand Est</v>
          </cell>
          <cell r="C457" t="str">
            <v>52 - Haute-Marne</v>
          </cell>
          <cell r="D457" t="str">
            <v>CC du Bassin de Joinville en Champagne</v>
          </cell>
          <cell r="E457" t="str">
            <v>CC</v>
          </cell>
          <cell r="F457">
            <v>0</v>
          </cell>
          <cell r="G457">
            <v>41425</v>
          </cell>
          <cell r="H457">
            <v>41640</v>
          </cell>
          <cell r="I457">
            <v>13159</v>
          </cell>
          <cell r="K457" t="str">
            <v>non-obligé</v>
          </cell>
        </row>
        <row r="458">
          <cell r="A458">
            <v>200068658</v>
          </cell>
          <cell r="B458" t="str">
            <v>44 - Grand Est</v>
          </cell>
          <cell r="C458" t="str">
            <v>52 - Haute-Marne</v>
          </cell>
          <cell r="D458" t="str">
            <v xml:space="preserve">CA de Chaumont </v>
          </cell>
          <cell r="E458" t="str">
            <v>CA</v>
          </cell>
          <cell r="F458">
            <v>0</v>
          </cell>
          <cell r="G458">
            <v>42702</v>
          </cell>
          <cell r="H458">
            <v>42736</v>
          </cell>
          <cell r="I458">
            <v>47411</v>
          </cell>
          <cell r="K458">
            <v>43465</v>
          </cell>
          <cell r="L458">
            <v>1</v>
          </cell>
          <cell r="M458">
            <v>42903</v>
          </cell>
        </row>
        <row r="459">
          <cell r="A459">
            <v>200068666</v>
          </cell>
          <cell r="B459" t="str">
            <v>44 - Grand Est</v>
          </cell>
          <cell r="C459" t="str">
            <v>52 - Haute-Marne</v>
          </cell>
          <cell r="D459" t="str">
            <v>CA de Saint-Dizier Der et Blaise</v>
          </cell>
          <cell r="E459" t="str">
            <v>CA</v>
          </cell>
          <cell r="F459">
            <v>1</v>
          </cell>
          <cell r="G459">
            <v>42702</v>
          </cell>
          <cell r="H459">
            <v>42736</v>
          </cell>
          <cell r="I459">
            <v>60511</v>
          </cell>
          <cell r="K459">
            <v>43465</v>
          </cell>
        </row>
        <row r="460">
          <cell r="A460">
            <v>200069664</v>
          </cell>
          <cell r="B460" t="str">
            <v>44 - Grand Est</v>
          </cell>
          <cell r="C460" t="str">
            <v>52 - Haute-Marne</v>
          </cell>
          <cell r="D460" t="str">
            <v>CC Meuse Rognon</v>
          </cell>
          <cell r="E460" t="str">
            <v>CC</v>
          </cell>
          <cell r="F460">
            <v>0</v>
          </cell>
          <cell r="G460">
            <v>42710</v>
          </cell>
          <cell r="H460">
            <v>42736</v>
          </cell>
          <cell r="I460">
            <v>11392</v>
          </cell>
          <cell r="K460" t="str">
            <v>non-obligé</v>
          </cell>
        </row>
        <row r="461">
          <cell r="A461">
            <v>200070332</v>
          </cell>
          <cell r="B461" t="str">
            <v>44 - Grand Est</v>
          </cell>
          <cell r="C461" t="str">
            <v>52 - Haute-Marne</v>
          </cell>
          <cell r="D461" t="str">
            <v>CC des Savoir-Faire</v>
          </cell>
          <cell r="E461" t="str">
            <v>CC</v>
          </cell>
          <cell r="F461">
            <v>1</v>
          </cell>
          <cell r="G461">
            <v>42710</v>
          </cell>
          <cell r="H461">
            <v>42736</v>
          </cell>
          <cell r="I461">
            <v>16083</v>
          </cell>
          <cell r="K461" t="str">
            <v>non-obligé</v>
          </cell>
        </row>
        <row r="462">
          <cell r="A462">
            <v>200072999</v>
          </cell>
          <cell r="B462" t="str">
            <v>44 - Grand Est</v>
          </cell>
          <cell r="C462" t="str">
            <v>52 - Haute-Marne</v>
          </cell>
          <cell r="D462" t="str">
            <v>CC du Grand Langres</v>
          </cell>
          <cell r="E462" t="str">
            <v>CC</v>
          </cell>
          <cell r="F462">
            <v>0</v>
          </cell>
          <cell r="G462">
            <v>42731</v>
          </cell>
          <cell r="H462">
            <v>42736</v>
          </cell>
          <cell r="I462">
            <v>22007</v>
          </cell>
          <cell r="K462">
            <v>43465</v>
          </cell>
        </row>
        <row r="463">
          <cell r="A463">
            <v>245200597</v>
          </cell>
          <cell r="B463" t="str">
            <v>44 - Grand Est</v>
          </cell>
          <cell r="C463" t="str">
            <v>52 - Haute-Marne</v>
          </cell>
          <cell r="D463" t="str">
            <v>CC des Trois Forêts</v>
          </cell>
          <cell r="E463" t="str">
            <v>CC</v>
          </cell>
          <cell r="F463">
            <v>0</v>
          </cell>
          <cell r="G463">
            <v>37895</v>
          </cell>
          <cell r="H463">
            <v>37895</v>
          </cell>
          <cell r="I463">
            <v>7854</v>
          </cell>
          <cell r="K463" t="str">
            <v>non-obligé</v>
          </cell>
        </row>
        <row r="464">
          <cell r="A464">
            <v>200035772</v>
          </cell>
          <cell r="B464" t="str">
            <v>44 - Grand Est</v>
          </cell>
          <cell r="C464" t="str">
            <v>54 - Meurthe-et-Moselle</v>
          </cell>
          <cell r="D464" t="str">
            <v>CC du Pays du Saintois</v>
          </cell>
          <cell r="E464" t="str">
            <v>CC</v>
          </cell>
          <cell r="F464">
            <v>0</v>
          </cell>
          <cell r="G464">
            <v>41262</v>
          </cell>
          <cell r="H464">
            <v>41275</v>
          </cell>
          <cell r="I464">
            <v>14694</v>
          </cell>
          <cell r="K464" t="str">
            <v>Volontaire</v>
          </cell>
          <cell r="L464">
            <v>1</v>
          </cell>
        </row>
        <row r="465">
          <cell r="A465">
            <v>200041515</v>
          </cell>
          <cell r="B465" t="str">
            <v>44 - Grand Est</v>
          </cell>
          <cell r="C465" t="str">
            <v>54 - Meurthe-et-Moselle</v>
          </cell>
          <cell r="D465" t="str">
            <v>CC du Bassin de Pont-à-Mousson</v>
          </cell>
          <cell r="E465" t="str">
            <v>CC</v>
          </cell>
          <cell r="F465">
            <v>0</v>
          </cell>
          <cell r="G465">
            <v>41640</v>
          </cell>
          <cell r="H465">
            <v>41640</v>
          </cell>
          <cell r="I465">
            <v>40960</v>
          </cell>
          <cell r="K465">
            <v>43465</v>
          </cell>
          <cell r="L465">
            <v>1</v>
          </cell>
          <cell r="M465">
            <v>43486</v>
          </cell>
        </row>
        <row r="466">
          <cell r="A466">
            <v>200043693</v>
          </cell>
          <cell r="B466" t="str">
            <v>44 - Grand Est</v>
          </cell>
          <cell r="C466" t="str">
            <v>54 - Meurthe-et-Moselle</v>
          </cell>
          <cell r="D466" t="str">
            <v>CC Terre Lorraine du Longuyonnais</v>
          </cell>
          <cell r="E466" t="str">
            <v>CC</v>
          </cell>
          <cell r="F466">
            <v>0</v>
          </cell>
          <cell r="G466">
            <v>41386</v>
          </cell>
          <cell r="H466">
            <v>41640</v>
          </cell>
          <cell r="I466">
            <v>15854</v>
          </cell>
          <cell r="K466" t="str">
            <v>non-obligé</v>
          </cell>
        </row>
        <row r="467">
          <cell r="A467">
            <v>200067643</v>
          </cell>
          <cell r="B467" t="str">
            <v>44 - Grand Est</v>
          </cell>
          <cell r="C467" t="str">
            <v>54 - Meurthe-et-Moselle</v>
          </cell>
          <cell r="D467" t="str">
            <v>CC Meurthe Mortagne Moselle</v>
          </cell>
          <cell r="E467" t="str">
            <v>CC</v>
          </cell>
          <cell r="F467">
            <v>0</v>
          </cell>
          <cell r="G467">
            <v>42667</v>
          </cell>
          <cell r="H467">
            <v>42736</v>
          </cell>
          <cell r="I467">
            <v>17036</v>
          </cell>
          <cell r="K467" t="str">
            <v>non-obligé</v>
          </cell>
        </row>
        <row r="468">
          <cell r="A468">
            <v>200069433</v>
          </cell>
          <cell r="B468" t="str">
            <v>44 - Grand Est</v>
          </cell>
          <cell r="C468" t="str">
            <v>54 - Meurthe-et-Moselle</v>
          </cell>
          <cell r="D468" t="str">
            <v>CC de Vezouze en Piémont</v>
          </cell>
          <cell r="E468" t="str">
            <v>CC</v>
          </cell>
          <cell r="F468">
            <v>0</v>
          </cell>
          <cell r="G468">
            <v>42667</v>
          </cell>
          <cell r="H468">
            <v>42736</v>
          </cell>
          <cell r="I468">
            <v>12058</v>
          </cell>
          <cell r="K468" t="str">
            <v>non-obligé</v>
          </cell>
        </row>
        <row r="469">
          <cell r="A469">
            <v>200070290</v>
          </cell>
          <cell r="B469" t="str">
            <v>44 - Grand Est</v>
          </cell>
          <cell r="C469" t="str">
            <v>54 - Meurthe-et-Moselle</v>
          </cell>
          <cell r="D469" t="str">
            <v>CC Coeur du Pays Haut</v>
          </cell>
          <cell r="E469" t="str">
            <v>CC</v>
          </cell>
          <cell r="F469">
            <v>1</v>
          </cell>
          <cell r="G469">
            <v>42713</v>
          </cell>
          <cell r="H469">
            <v>42736</v>
          </cell>
          <cell r="I469">
            <v>23801</v>
          </cell>
          <cell r="K469">
            <v>43465</v>
          </cell>
        </row>
        <row r="470">
          <cell r="A470">
            <v>200070324</v>
          </cell>
          <cell r="B470" t="str">
            <v>44 - Grand Est</v>
          </cell>
          <cell r="C470" t="str">
            <v>54 - Meurthe-et-Moselle</v>
          </cell>
          <cell r="D470" t="str">
            <v>CC du Territoire de Lunéville à Baccarat</v>
          </cell>
          <cell r="E470" t="str">
            <v>CC</v>
          </cell>
          <cell r="F470">
            <v>0</v>
          </cell>
          <cell r="G470">
            <v>42713</v>
          </cell>
          <cell r="H470">
            <v>42736</v>
          </cell>
          <cell r="I470">
            <v>42969</v>
          </cell>
          <cell r="K470">
            <v>43465</v>
          </cell>
          <cell r="L470">
            <v>1</v>
          </cell>
          <cell r="M470">
            <v>43061</v>
          </cell>
        </row>
        <row r="471">
          <cell r="A471">
            <v>200070563</v>
          </cell>
          <cell r="B471" t="str">
            <v>44 - Grand Est</v>
          </cell>
          <cell r="C471" t="str">
            <v>54 - Meurthe-et-Moselle</v>
          </cell>
          <cell r="D471" t="str">
            <v>CC Terres Touloises</v>
          </cell>
          <cell r="E471" t="str">
            <v>CC</v>
          </cell>
          <cell r="F471">
            <v>0</v>
          </cell>
          <cell r="G471">
            <v>42716</v>
          </cell>
          <cell r="H471">
            <v>42736</v>
          </cell>
          <cell r="I471">
            <v>45551</v>
          </cell>
          <cell r="K471">
            <v>43465</v>
          </cell>
          <cell r="L471">
            <v>1</v>
          </cell>
          <cell r="M471">
            <v>43249</v>
          </cell>
        </row>
        <row r="472">
          <cell r="A472">
            <v>200070589</v>
          </cell>
          <cell r="B472" t="str">
            <v>44 - Grand Est</v>
          </cell>
          <cell r="C472" t="str">
            <v>54 - Meurthe-et-Moselle</v>
          </cell>
          <cell r="D472" t="str">
            <v>CC de Seille et Grand Couronné</v>
          </cell>
          <cell r="E472" t="str">
            <v>CC</v>
          </cell>
          <cell r="F472">
            <v>0</v>
          </cell>
          <cell r="G472">
            <v>42716</v>
          </cell>
          <cell r="H472">
            <v>42736</v>
          </cell>
          <cell r="I472">
            <v>18890</v>
          </cell>
          <cell r="K472" t="str">
            <v>non-obligé</v>
          </cell>
        </row>
        <row r="473">
          <cell r="A473">
            <v>200070738</v>
          </cell>
          <cell r="B473" t="str">
            <v>44 - Grand Est</v>
          </cell>
          <cell r="C473" t="str">
            <v>54 - Meurthe-et-Moselle</v>
          </cell>
          <cell r="D473" t="str">
            <v>CC Mad et Moselle</v>
          </cell>
          <cell r="E473" t="str">
            <v>CC</v>
          </cell>
          <cell r="F473">
            <v>1</v>
          </cell>
          <cell r="G473">
            <v>42716</v>
          </cell>
          <cell r="H473">
            <v>42736</v>
          </cell>
          <cell r="I473">
            <v>20531</v>
          </cell>
          <cell r="K473">
            <v>43465</v>
          </cell>
        </row>
        <row r="474">
          <cell r="A474">
            <v>200070845</v>
          </cell>
          <cell r="B474" t="str">
            <v>44 - Grand Est</v>
          </cell>
          <cell r="C474" t="str">
            <v>54 - Meurthe-et-Moselle</v>
          </cell>
          <cell r="D474" t="str">
            <v>CC Orne Lorraine Confluences</v>
          </cell>
          <cell r="E474" t="str">
            <v>CC</v>
          </cell>
          <cell r="F474">
            <v>0</v>
          </cell>
          <cell r="G474">
            <v>42667</v>
          </cell>
          <cell r="H474">
            <v>42736</v>
          </cell>
          <cell r="I474">
            <v>54191</v>
          </cell>
          <cell r="K474">
            <v>43465</v>
          </cell>
        </row>
        <row r="475">
          <cell r="A475">
            <v>245400171</v>
          </cell>
          <cell r="B475" t="str">
            <v>44 - Grand Est</v>
          </cell>
          <cell r="C475" t="str">
            <v>54 - Meurthe-et-Moselle</v>
          </cell>
          <cell r="D475" t="str">
            <v>CC Moselle et Madon</v>
          </cell>
          <cell r="E475" t="str">
            <v>CC</v>
          </cell>
          <cell r="F475">
            <v>0</v>
          </cell>
          <cell r="G475">
            <v>23965</v>
          </cell>
          <cell r="H475">
            <v>23966</v>
          </cell>
          <cell r="I475">
            <v>29335</v>
          </cell>
          <cell r="K475">
            <v>43465</v>
          </cell>
          <cell r="L475">
            <v>1</v>
          </cell>
          <cell r="M475">
            <v>43283</v>
          </cell>
        </row>
        <row r="476">
          <cell r="A476">
            <v>245400189</v>
          </cell>
          <cell r="B476" t="str">
            <v>44 - Grand Est</v>
          </cell>
          <cell r="C476" t="str">
            <v>54 - Meurthe-et-Moselle</v>
          </cell>
          <cell r="D476" t="str">
            <v>CC des Pays du Sel et du Vermois</v>
          </cell>
          <cell r="E476" t="str">
            <v>CC</v>
          </cell>
          <cell r="F476">
            <v>0</v>
          </cell>
          <cell r="G476">
            <v>37085</v>
          </cell>
          <cell r="H476">
            <v>37086</v>
          </cell>
          <cell r="I476">
            <v>29737</v>
          </cell>
          <cell r="K476">
            <v>43465</v>
          </cell>
        </row>
        <row r="477">
          <cell r="A477">
            <v>245400262</v>
          </cell>
          <cell r="B477" t="str">
            <v>44 - Grand Est</v>
          </cell>
          <cell r="C477" t="str">
            <v>54 - Meurthe-et-Moselle</v>
          </cell>
          <cell r="D477" t="str">
            <v>CA de Longwy</v>
          </cell>
          <cell r="E477" t="str">
            <v>CA</v>
          </cell>
          <cell r="F477">
            <v>0</v>
          </cell>
          <cell r="G477">
            <v>22247</v>
          </cell>
          <cell r="H477">
            <v>22248</v>
          </cell>
          <cell r="I477">
            <v>62399</v>
          </cell>
          <cell r="K477">
            <v>42735</v>
          </cell>
          <cell r="L477">
            <v>1</v>
          </cell>
          <cell r="M477">
            <v>42639</v>
          </cell>
        </row>
        <row r="478">
          <cell r="A478">
            <v>245400510</v>
          </cell>
          <cell r="B478" t="str">
            <v>44 - Grand Est</v>
          </cell>
          <cell r="C478" t="str">
            <v>54 - Meurthe-et-Moselle</v>
          </cell>
          <cell r="D478" t="str">
            <v>CC du Pays de Colombey et du Sud Toulois</v>
          </cell>
          <cell r="E478" t="str">
            <v>CC</v>
          </cell>
          <cell r="F478">
            <v>1</v>
          </cell>
          <cell r="G478">
            <v>36889</v>
          </cell>
          <cell r="H478">
            <v>36890</v>
          </cell>
          <cell r="I478">
            <v>11634</v>
          </cell>
          <cell r="K478" t="str">
            <v>Volontaire</v>
          </cell>
          <cell r="L478">
            <v>1</v>
          </cell>
        </row>
        <row r="479">
          <cell r="A479">
            <v>245400601</v>
          </cell>
          <cell r="B479" t="str">
            <v>44 - Grand Est</v>
          </cell>
          <cell r="C479" t="str">
            <v>54 - Meurthe-et-Moselle</v>
          </cell>
          <cell r="D479" t="str">
            <v>CC du Bassin de Pompey</v>
          </cell>
          <cell r="E479" t="str">
            <v>CC</v>
          </cell>
          <cell r="F479">
            <v>0</v>
          </cell>
          <cell r="G479">
            <v>34697</v>
          </cell>
          <cell r="H479">
            <v>34698</v>
          </cell>
          <cell r="I479">
            <v>41075</v>
          </cell>
          <cell r="K479">
            <v>43465</v>
          </cell>
          <cell r="L479">
            <v>1</v>
          </cell>
          <cell r="M479">
            <v>42818</v>
          </cell>
        </row>
        <row r="480">
          <cell r="A480">
            <v>245400676</v>
          </cell>
          <cell r="B480" t="str">
            <v>44 - Grand Est</v>
          </cell>
          <cell r="C480" t="str">
            <v>54 - Meurthe-et-Moselle</v>
          </cell>
          <cell r="D480" t="str">
            <v>Métropole du Grand Nancy</v>
          </cell>
          <cell r="E480" t="str">
            <v>METRO</v>
          </cell>
          <cell r="F480">
            <v>0</v>
          </cell>
          <cell r="G480">
            <v>35064</v>
          </cell>
          <cell r="H480">
            <v>35065</v>
          </cell>
          <cell r="I480">
            <v>261985</v>
          </cell>
          <cell r="K480">
            <v>42735</v>
          </cell>
        </row>
        <row r="481">
          <cell r="A481">
            <v>245400759</v>
          </cell>
          <cell r="B481" t="str">
            <v>44 - Grand Est</v>
          </cell>
          <cell r="C481" t="str">
            <v>54 - Meurthe-et-Moselle</v>
          </cell>
          <cell r="D481" t="str">
            <v>CC du Pays du Sanon</v>
          </cell>
          <cell r="E481" t="str">
            <v>CC</v>
          </cell>
          <cell r="F481">
            <v>0</v>
          </cell>
          <cell r="G481">
            <v>35788</v>
          </cell>
          <cell r="H481">
            <v>35789</v>
          </cell>
          <cell r="I481">
            <v>6089</v>
          </cell>
          <cell r="K481" t="str">
            <v>non-obligé</v>
          </cell>
        </row>
        <row r="482">
          <cell r="A482">
            <v>200033025</v>
          </cell>
          <cell r="B482" t="str">
            <v>44 - Grand Est</v>
          </cell>
          <cell r="C482" t="str">
            <v>55 - Meuse</v>
          </cell>
          <cell r="D482" t="str">
            <v>CA de Bar-le-Duc - Sud Meuse</v>
          </cell>
          <cell r="E482" t="str">
            <v>CA</v>
          </cell>
          <cell r="F482">
            <v>0</v>
          </cell>
          <cell r="G482">
            <v>41113</v>
          </cell>
          <cell r="H482">
            <v>41275</v>
          </cell>
          <cell r="I482">
            <v>36577</v>
          </cell>
          <cell r="K482">
            <v>43465</v>
          </cell>
          <cell r="L482">
            <v>1</v>
          </cell>
          <cell r="M482">
            <v>43454</v>
          </cell>
        </row>
        <row r="483">
          <cell r="A483">
            <v>200034874</v>
          </cell>
          <cell r="B483" t="str">
            <v>44 - Grand Est</v>
          </cell>
          <cell r="C483" t="str">
            <v>55 - Meuse</v>
          </cell>
          <cell r="D483" t="str">
            <v>CC Côtes de Meuse Woëvre</v>
          </cell>
          <cell r="E483" t="str">
            <v>CC</v>
          </cell>
          <cell r="F483">
            <v>0</v>
          </cell>
          <cell r="G483">
            <v>41232</v>
          </cell>
          <cell r="H483">
            <v>41275</v>
          </cell>
          <cell r="I483">
            <v>6196</v>
          </cell>
          <cell r="K483" t="str">
            <v>non-obligé</v>
          </cell>
        </row>
        <row r="484">
          <cell r="A484">
            <v>200049187</v>
          </cell>
          <cell r="B484" t="str">
            <v>44 - Grand Est</v>
          </cell>
          <cell r="C484" t="str">
            <v>55 - Meuse</v>
          </cell>
          <cell r="D484" t="str">
            <v>CA du Grand Verdun</v>
          </cell>
          <cell r="E484" t="str">
            <v>CA</v>
          </cell>
          <cell r="F484">
            <v>0</v>
          </cell>
          <cell r="G484">
            <v>41970</v>
          </cell>
          <cell r="H484">
            <v>42005</v>
          </cell>
          <cell r="I484">
            <v>29910</v>
          </cell>
          <cell r="K484">
            <v>43465</v>
          </cell>
          <cell r="L484">
            <v>1</v>
          </cell>
          <cell r="M484">
            <v>43509</v>
          </cell>
        </row>
        <row r="485">
          <cell r="A485">
            <v>200066108</v>
          </cell>
          <cell r="B485" t="str">
            <v>44 - Grand Est</v>
          </cell>
          <cell r="C485" t="str">
            <v>55 - Meuse</v>
          </cell>
          <cell r="D485" t="str">
            <v>CC des Portes de Meuse</v>
          </cell>
          <cell r="E485" t="str">
            <v>CC</v>
          </cell>
          <cell r="F485">
            <v>0</v>
          </cell>
          <cell r="G485">
            <v>42648</v>
          </cell>
          <cell r="H485">
            <v>42736</v>
          </cell>
          <cell r="I485">
            <v>17343</v>
          </cell>
          <cell r="K485" t="str">
            <v>non-obligé</v>
          </cell>
        </row>
        <row r="486">
          <cell r="A486">
            <v>200066116</v>
          </cell>
          <cell r="B486" t="str">
            <v>44 - Grand Est</v>
          </cell>
          <cell r="C486" t="str">
            <v>55 - Meuse</v>
          </cell>
          <cell r="D486" t="str">
            <v>CC Argonne-Meuse</v>
          </cell>
          <cell r="E486" t="str">
            <v>CC</v>
          </cell>
          <cell r="F486">
            <v>0</v>
          </cell>
          <cell r="G486">
            <v>42648</v>
          </cell>
          <cell r="H486">
            <v>42736</v>
          </cell>
          <cell r="I486">
            <v>7408</v>
          </cell>
          <cell r="K486" t="str">
            <v>non-obligé</v>
          </cell>
        </row>
        <row r="487">
          <cell r="A487">
            <v>200066132</v>
          </cell>
          <cell r="B487" t="str">
            <v>44 - Grand Est</v>
          </cell>
          <cell r="C487" t="str">
            <v>55 - Meuse</v>
          </cell>
          <cell r="D487" t="str">
            <v>CC du Pays de Stenay et du Val Dunois</v>
          </cell>
          <cell r="E487" t="str">
            <v>CC</v>
          </cell>
          <cell r="F487">
            <v>0</v>
          </cell>
          <cell r="G487">
            <v>42648</v>
          </cell>
          <cell r="H487">
            <v>42736</v>
          </cell>
          <cell r="I487">
            <v>10280</v>
          </cell>
          <cell r="K487" t="str">
            <v>non-obligé</v>
          </cell>
        </row>
        <row r="488">
          <cell r="A488">
            <v>200066140</v>
          </cell>
          <cell r="B488" t="str">
            <v>44 - Grand Est</v>
          </cell>
          <cell r="C488" t="str">
            <v>55 - Meuse</v>
          </cell>
          <cell r="D488" t="str">
            <v>CC de l'Aire à l'Argonne</v>
          </cell>
          <cell r="E488" t="str">
            <v>CC</v>
          </cell>
          <cell r="F488">
            <v>0</v>
          </cell>
          <cell r="G488">
            <v>42648</v>
          </cell>
          <cell r="H488">
            <v>42736</v>
          </cell>
          <cell r="I488">
            <v>6746</v>
          </cell>
          <cell r="K488" t="str">
            <v>non-obligé</v>
          </cell>
        </row>
        <row r="489">
          <cell r="A489">
            <v>200066157</v>
          </cell>
          <cell r="B489" t="str">
            <v>44 - Grand Est</v>
          </cell>
          <cell r="C489" t="str">
            <v>55 - Meuse</v>
          </cell>
          <cell r="D489" t="str">
            <v>CC de Commercy - Void - Vaucouleurs</v>
          </cell>
          <cell r="E489" t="str">
            <v>CC</v>
          </cell>
          <cell r="F489">
            <v>0</v>
          </cell>
          <cell r="G489">
            <v>42648</v>
          </cell>
          <cell r="H489">
            <v>42736</v>
          </cell>
          <cell r="I489">
            <v>23372</v>
          </cell>
          <cell r="K489">
            <v>43465</v>
          </cell>
          <cell r="L489">
            <v>1</v>
          </cell>
          <cell r="M489">
            <v>43431</v>
          </cell>
        </row>
        <row r="490">
          <cell r="A490">
            <v>200066165</v>
          </cell>
          <cell r="B490" t="str">
            <v>44 - Grand Est</v>
          </cell>
          <cell r="C490" t="str">
            <v>55 - Meuse</v>
          </cell>
          <cell r="D490" t="str">
            <v>CC Val de Meuse - Voie Sacrée</v>
          </cell>
          <cell r="E490" t="str">
            <v>CC</v>
          </cell>
          <cell r="F490">
            <v>0</v>
          </cell>
          <cell r="G490">
            <v>42648</v>
          </cell>
          <cell r="H490">
            <v>42736</v>
          </cell>
          <cell r="I490">
            <v>9343</v>
          </cell>
          <cell r="K490" t="str">
            <v>non-obligé</v>
          </cell>
        </row>
        <row r="491">
          <cell r="A491">
            <v>200066173</v>
          </cell>
          <cell r="B491" t="str">
            <v>44 - Grand Est</v>
          </cell>
          <cell r="C491" t="str">
            <v>55 - Meuse</v>
          </cell>
          <cell r="D491" t="str">
            <v>CC de Damvillers Spincourt</v>
          </cell>
          <cell r="E491" t="str">
            <v>CC</v>
          </cell>
          <cell r="F491">
            <v>0</v>
          </cell>
          <cell r="G491">
            <v>42648</v>
          </cell>
          <cell r="H491">
            <v>42736</v>
          </cell>
          <cell r="I491">
            <v>8541</v>
          </cell>
          <cell r="K491" t="str">
            <v>non-obligé</v>
          </cell>
        </row>
        <row r="492">
          <cell r="A492">
            <v>245500327</v>
          </cell>
          <cell r="B492" t="str">
            <v>44 - Grand Est</v>
          </cell>
          <cell r="C492" t="str">
            <v>55 - Meuse</v>
          </cell>
          <cell r="D492" t="str">
            <v>CC du Sammiellois</v>
          </cell>
          <cell r="E492" t="str">
            <v>CC</v>
          </cell>
          <cell r="F492">
            <v>0</v>
          </cell>
          <cell r="G492">
            <v>36522</v>
          </cell>
          <cell r="H492">
            <v>36526</v>
          </cell>
          <cell r="I492">
            <v>8879</v>
          </cell>
          <cell r="K492" t="str">
            <v>non-obligé</v>
          </cell>
        </row>
        <row r="493">
          <cell r="A493">
            <v>245501176</v>
          </cell>
          <cell r="B493" t="str">
            <v>44 - Grand Est</v>
          </cell>
          <cell r="C493" t="str">
            <v>55 - Meuse</v>
          </cell>
          <cell r="D493" t="str">
            <v>CC du Territoire de Fresnes en Woëvre</v>
          </cell>
          <cell r="E493" t="str">
            <v>CC</v>
          </cell>
          <cell r="F493">
            <v>0</v>
          </cell>
          <cell r="G493">
            <v>35422</v>
          </cell>
          <cell r="H493">
            <v>35431</v>
          </cell>
          <cell r="I493">
            <v>5001</v>
          </cell>
          <cell r="K493" t="str">
            <v>non-obligé</v>
          </cell>
        </row>
        <row r="494">
          <cell r="A494">
            <v>245501184</v>
          </cell>
          <cell r="B494" t="str">
            <v>44 - Grand Est</v>
          </cell>
          <cell r="C494" t="str">
            <v>55 - Meuse</v>
          </cell>
          <cell r="D494" t="str">
            <v>CC du Pays de Revigny sur Ornain</v>
          </cell>
          <cell r="E494" t="str">
            <v>CC</v>
          </cell>
          <cell r="F494">
            <v>0</v>
          </cell>
          <cell r="G494">
            <v>35423</v>
          </cell>
          <cell r="H494">
            <v>38353</v>
          </cell>
          <cell r="I494">
            <v>7514</v>
          </cell>
          <cell r="K494" t="str">
            <v>non-obligé</v>
          </cell>
        </row>
        <row r="495">
          <cell r="A495">
            <v>245501242</v>
          </cell>
          <cell r="B495" t="str">
            <v>44 - Grand Est</v>
          </cell>
          <cell r="C495" t="str">
            <v>55 - Meuse</v>
          </cell>
          <cell r="D495" t="str">
            <v>CC du Pays d'Etain</v>
          </cell>
          <cell r="E495" t="str">
            <v>CC</v>
          </cell>
          <cell r="F495">
            <v>0</v>
          </cell>
          <cell r="G495">
            <v>36153</v>
          </cell>
          <cell r="H495">
            <v>36161</v>
          </cell>
          <cell r="I495">
            <v>7893</v>
          </cell>
          <cell r="K495" t="str">
            <v>non-obligé</v>
          </cell>
        </row>
        <row r="496">
          <cell r="A496">
            <v>245501259</v>
          </cell>
          <cell r="B496" t="str">
            <v>44 - Grand Est</v>
          </cell>
          <cell r="C496" t="str">
            <v>55 - Meuse</v>
          </cell>
          <cell r="D496" t="str">
            <v>CC du Pays de Montmédy</v>
          </cell>
          <cell r="E496" t="str">
            <v>CC</v>
          </cell>
          <cell r="F496">
            <v>0</v>
          </cell>
          <cell r="G496">
            <v>36153</v>
          </cell>
          <cell r="H496">
            <v>36161</v>
          </cell>
          <cell r="I496">
            <v>7396</v>
          </cell>
          <cell r="K496" t="str">
            <v>non-obligé</v>
          </cell>
        </row>
        <row r="497">
          <cell r="A497">
            <v>200039865</v>
          </cell>
          <cell r="B497" t="str">
            <v>44 - Grand Est</v>
          </cell>
          <cell r="C497" t="str">
            <v>57 - Moselle</v>
          </cell>
          <cell r="D497" t="str">
            <v>Metz Métropole</v>
          </cell>
          <cell r="E497" t="str">
            <v>METRO</v>
          </cell>
          <cell r="F497">
            <v>0</v>
          </cell>
          <cell r="G497">
            <v>41640</v>
          </cell>
          <cell r="H497">
            <v>41640</v>
          </cell>
          <cell r="I497">
            <v>226287</v>
          </cell>
          <cell r="K497">
            <v>42735</v>
          </cell>
          <cell r="L497">
            <v>1</v>
          </cell>
          <cell r="P497">
            <v>43070</v>
          </cell>
          <cell r="Q497">
            <v>1</v>
          </cell>
        </row>
        <row r="498">
          <cell r="A498">
            <v>200039907</v>
          </cell>
          <cell r="B498" t="str">
            <v>44 - Grand Est</v>
          </cell>
          <cell r="C498" t="str">
            <v>57 - Moselle</v>
          </cell>
          <cell r="D498" t="str">
            <v>CC du Sud Messin</v>
          </cell>
          <cell r="E498" t="str">
            <v>CC</v>
          </cell>
          <cell r="F498">
            <v>0</v>
          </cell>
          <cell r="G498">
            <v>41640</v>
          </cell>
          <cell r="H498">
            <v>41640</v>
          </cell>
          <cell r="I498">
            <v>16517</v>
          </cell>
          <cell r="K498" t="str">
            <v>non-obligé</v>
          </cell>
        </row>
        <row r="499">
          <cell r="A499">
            <v>200039949</v>
          </cell>
          <cell r="B499" t="str">
            <v>44 - Grand Est</v>
          </cell>
          <cell r="C499" t="str">
            <v>57 - Moselle</v>
          </cell>
          <cell r="D499" t="str">
            <v>CC Rives de Moselle</v>
          </cell>
          <cell r="E499" t="str">
            <v>CC</v>
          </cell>
          <cell r="F499">
            <v>0</v>
          </cell>
          <cell r="G499">
            <v>41640</v>
          </cell>
          <cell r="H499">
            <v>41640</v>
          </cell>
          <cell r="I499">
            <v>52189</v>
          </cell>
          <cell r="K499">
            <v>42735</v>
          </cell>
          <cell r="L499">
            <v>1</v>
          </cell>
          <cell r="M499">
            <v>43138</v>
          </cell>
          <cell r="N499">
            <v>43776</v>
          </cell>
          <cell r="O499">
            <v>43837</v>
          </cell>
        </row>
        <row r="500">
          <cell r="A500">
            <v>200067486</v>
          </cell>
          <cell r="B500" t="str">
            <v>44 - Grand Est</v>
          </cell>
          <cell r="C500" t="str">
            <v>57 - Moselle</v>
          </cell>
          <cell r="D500" t="str">
            <v>CC Bouzonvillois-Trois Frontières</v>
          </cell>
          <cell r="E500" t="str">
            <v>CC</v>
          </cell>
          <cell r="F500">
            <v>0</v>
          </cell>
          <cell r="G500">
            <v>42736</v>
          </cell>
          <cell r="H500">
            <v>42736</v>
          </cell>
          <cell r="I500">
            <v>25648</v>
          </cell>
          <cell r="K500">
            <v>43465</v>
          </cell>
        </row>
        <row r="501">
          <cell r="A501">
            <v>200067502</v>
          </cell>
          <cell r="B501" t="str">
            <v>44 - Grand Est</v>
          </cell>
          <cell r="C501" t="str">
            <v>57 - Moselle</v>
          </cell>
          <cell r="D501" t="str">
            <v>CA Saint-Avold Synergie</v>
          </cell>
          <cell r="E501" t="str">
            <v>CA</v>
          </cell>
          <cell r="F501">
            <v>0</v>
          </cell>
          <cell r="G501">
            <v>42640</v>
          </cell>
          <cell r="H501">
            <v>42736</v>
          </cell>
          <cell r="I501">
            <v>54561</v>
          </cell>
          <cell r="K501">
            <v>43465</v>
          </cell>
          <cell r="L501">
            <v>1</v>
          </cell>
          <cell r="M501">
            <v>43427</v>
          </cell>
        </row>
        <row r="502">
          <cell r="A502">
            <v>200067650</v>
          </cell>
          <cell r="B502" t="str">
            <v>44 - Grand Est</v>
          </cell>
          <cell r="C502" t="str">
            <v>57 - Moselle</v>
          </cell>
          <cell r="D502" t="str">
            <v>CC Houve-Pays Boulageois</v>
          </cell>
          <cell r="E502" t="str">
            <v>CC</v>
          </cell>
          <cell r="F502">
            <v>0</v>
          </cell>
          <cell r="G502">
            <v>42629</v>
          </cell>
          <cell r="H502">
            <v>42736</v>
          </cell>
          <cell r="I502">
            <v>23588</v>
          </cell>
          <cell r="K502">
            <v>43465</v>
          </cell>
          <cell r="L502">
            <v>1</v>
          </cell>
          <cell r="M502">
            <v>43271</v>
          </cell>
        </row>
        <row r="503">
          <cell r="A503">
            <v>200067957</v>
          </cell>
          <cell r="B503" t="str">
            <v>44 - Grand Est</v>
          </cell>
          <cell r="C503" t="str">
            <v>57 - Moselle</v>
          </cell>
          <cell r="D503" t="str">
            <v>CC Haut Chemin-Pays de Pange</v>
          </cell>
          <cell r="E503" t="str">
            <v>CC</v>
          </cell>
          <cell r="F503">
            <v>0</v>
          </cell>
          <cell r="G503">
            <v>42629</v>
          </cell>
          <cell r="H503">
            <v>42736</v>
          </cell>
          <cell r="I503">
            <v>19682</v>
          </cell>
          <cell r="K503" t="str">
            <v>non-obligé</v>
          </cell>
        </row>
        <row r="504">
          <cell r="A504">
            <v>200068146</v>
          </cell>
          <cell r="B504" t="str">
            <v>44 - Grand Est</v>
          </cell>
          <cell r="C504" t="str">
            <v>57 - Moselle</v>
          </cell>
          <cell r="D504" t="str">
            <v>CC Sarrebourg Moselle Sud</v>
          </cell>
          <cell r="E504" t="str">
            <v>CC</v>
          </cell>
          <cell r="F504">
            <v>0</v>
          </cell>
          <cell r="G504">
            <v>42689</v>
          </cell>
          <cell r="H504">
            <v>42736</v>
          </cell>
          <cell r="I504">
            <v>46508</v>
          </cell>
          <cell r="K504">
            <v>43465</v>
          </cell>
          <cell r="L504">
            <v>1</v>
          </cell>
          <cell r="M504">
            <v>43068</v>
          </cell>
        </row>
        <row r="505">
          <cell r="A505">
            <v>200069441</v>
          </cell>
          <cell r="B505" t="str">
            <v>44 - Grand Est</v>
          </cell>
          <cell r="C505" t="str">
            <v>57 - Moselle</v>
          </cell>
          <cell r="D505" t="str">
            <v>CC du Pays de Bitche</v>
          </cell>
          <cell r="E505" t="str">
            <v>CC</v>
          </cell>
          <cell r="F505">
            <v>0</v>
          </cell>
          <cell r="G505">
            <v>42697</v>
          </cell>
          <cell r="H505">
            <v>42736</v>
          </cell>
          <cell r="I505">
            <v>35428</v>
          </cell>
          <cell r="K505">
            <v>43465</v>
          </cell>
          <cell r="L505">
            <v>1</v>
          </cell>
          <cell r="M505">
            <v>43147</v>
          </cell>
        </row>
        <row r="506">
          <cell r="A506">
            <v>200070746</v>
          </cell>
          <cell r="B506" t="str">
            <v>44 - Grand Est</v>
          </cell>
          <cell r="C506" t="str">
            <v>57 - Moselle</v>
          </cell>
          <cell r="D506" t="str">
            <v>CA Sarreguemines Confluences</v>
          </cell>
          <cell r="E506" t="str">
            <v>CA</v>
          </cell>
          <cell r="F506">
            <v>1</v>
          </cell>
          <cell r="G506">
            <v>42727</v>
          </cell>
          <cell r="H506">
            <v>42736</v>
          </cell>
          <cell r="I506">
            <v>66726</v>
          </cell>
          <cell r="K506">
            <v>43465</v>
          </cell>
          <cell r="L506">
            <v>1</v>
          </cell>
          <cell r="M506">
            <v>43112</v>
          </cell>
        </row>
        <row r="507">
          <cell r="A507">
            <v>245700133</v>
          </cell>
          <cell r="B507" t="str">
            <v>44 - Grand Est</v>
          </cell>
          <cell r="C507" t="str">
            <v>57 - Moselle</v>
          </cell>
          <cell r="D507" t="str">
            <v>CC du District Urbain de Faulquemont (DUF)</v>
          </cell>
          <cell r="E507" t="str">
            <v>CC</v>
          </cell>
          <cell r="F507">
            <v>0</v>
          </cell>
          <cell r="G507">
            <v>25736</v>
          </cell>
          <cell r="H507">
            <v>25736</v>
          </cell>
          <cell r="I507">
            <v>25122</v>
          </cell>
          <cell r="K507">
            <v>43465</v>
          </cell>
        </row>
        <row r="508">
          <cell r="A508">
            <v>245700372</v>
          </cell>
          <cell r="B508" t="str">
            <v>44 - Grand Est</v>
          </cell>
          <cell r="C508" t="str">
            <v>57 - Moselle</v>
          </cell>
          <cell r="D508" t="str">
            <v>CA de Forbach Porte de France</v>
          </cell>
          <cell r="E508" t="str">
            <v>CA</v>
          </cell>
          <cell r="F508">
            <v>0</v>
          </cell>
          <cell r="G508">
            <v>37613</v>
          </cell>
          <cell r="H508">
            <v>37622</v>
          </cell>
          <cell r="I508">
            <v>79237</v>
          </cell>
          <cell r="K508">
            <v>42735</v>
          </cell>
          <cell r="L508">
            <v>1</v>
          </cell>
          <cell r="M508">
            <v>43003</v>
          </cell>
        </row>
        <row r="509">
          <cell r="A509">
            <v>245700398</v>
          </cell>
          <cell r="B509" t="str">
            <v>44 - Grand Est</v>
          </cell>
          <cell r="C509" t="str">
            <v>57 - Moselle</v>
          </cell>
          <cell r="D509" t="str">
            <v>CC de Freyming-Merlebach</v>
          </cell>
          <cell r="E509" t="str">
            <v>CC</v>
          </cell>
          <cell r="F509">
            <v>0</v>
          </cell>
          <cell r="G509">
            <v>37228</v>
          </cell>
          <cell r="H509">
            <v>37257</v>
          </cell>
          <cell r="I509">
            <v>32757</v>
          </cell>
          <cell r="K509">
            <v>43465</v>
          </cell>
          <cell r="L509">
            <v>1</v>
          </cell>
          <cell r="M509">
            <v>43396</v>
          </cell>
        </row>
        <row r="510">
          <cell r="A510">
            <v>245700695</v>
          </cell>
          <cell r="B510" t="str">
            <v>44 - Grand Est</v>
          </cell>
          <cell r="C510" t="str">
            <v>57 - Moselle</v>
          </cell>
          <cell r="D510" t="str">
            <v>CC de Cattenom et Environs</v>
          </cell>
          <cell r="E510" t="str">
            <v>CC</v>
          </cell>
          <cell r="F510">
            <v>0</v>
          </cell>
          <cell r="G510">
            <v>31428</v>
          </cell>
          <cell r="H510">
            <v>31428</v>
          </cell>
          <cell r="I510">
            <v>26224</v>
          </cell>
          <cell r="K510">
            <v>43465</v>
          </cell>
          <cell r="L510">
            <v>1</v>
          </cell>
          <cell r="M510">
            <v>43115</v>
          </cell>
        </row>
        <row r="511">
          <cell r="A511">
            <v>245700950</v>
          </cell>
          <cell r="B511" t="str">
            <v>44 - Grand Est</v>
          </cell>
          <cell r="C511" t="str">
            <v>57 - Moselle</v>
          </cell>
          <cell r="D511" t="str">
            <v>CC du Pays de Phalsbourg</v>
          </cell>
          <cell r="E511" t="str">
            <v>CC</v>
          </cell>
          <cell r="F511">
            <v>0</v>
          </cell>
          <cell r="G511">
            <v>34684</v>
          </cell>
          <cell r="H511">
            <v>34700</v>
          </cell>
          <cell r="I511">
            <v>18134</v>
          </cell>
          <cell r="K511" t="str">
            <v>non-obligé</v>
          </cell>
        </row>
        <row r="512">
          <cell r="A512">
            <v>245701164</v>
          </cell>
          <cell r="B512" t="str">
            <v>44 - Grand Est</v>
          </cell>
          <cell r="C512" t="str">
            <v>57 - Moselle</v>
          </cell>
          <cell r="D512" t="str">
            <v>CC du Warndt</v>
          </cell>
          <cell r="E512" t="str">
            <v>CC</v>
          </cell>
          <cell r="F512">
            <v>0</v>
          </cell>
          <cell r="G512">
            <v>35485</v>
          </cell>
          <cell r="H512">
            <v>35485</v>
          </cell>
          <cell r="I512">
            <v>18385</v>
          </cell>
          <cell r="K512" t="str">
            <v>non-obligé</v>
          </cell>
        </row>
        <row r="513">
          <cell r="A513">
            <v>245701206</v>
          </cell>
          <cell r="B513" t="str">
            <v>44 - Grand Est</v>
          </cell>
          <cell r="C513" t="str">
            <v>57 - Moselle</v>
          </cell>
          <cell r="D513" t="str">
            <v>CC du Saulnois</v>
          </cell>
          <cell r="E513" t="str">
            <v>CC</v>
          </cell>
          <cell r="F513">
            <v>0</v>
          </cell>
          <cell r="G513">
            <v>35795</v>
          </cell>
          <cell r="H513">
            <v>35796</v>
          </cell>
          <cell r="I513">
            <v>30199</v>
          </cell>
          <cell r="K513">
            <v>43465</v>
          </cell>
          <cell r="L513">
            <v>1</v>
          </cell>
          <cell r="M513">
            <v>43378</v>
          </cell>
        </row>
        <row r="514">
          <cell r="A514">
            <v>245701222</v>
          </cell>
          <cell r="B514" t="str">
            <v>44 - Grand Est</v>
          </cell>
          <cell r="C514" t="str">
            <v>57 - Moselle</v>
          </cell>
          <cell r="D514" t="str">
            <v>CA du Val de Fensch</v>
          </cell>
          <cell r="E514" t="str">
            <v>CA</v>
          </cell>
          <cell r="F514">
            <v>0</v>
          </cell>
          <cell r="G514">
            <v>36503</v>
          </cell>
          <cell r="H514">
            <v>36526</v>
          </cell>
          <cell r="I514">
            <v>71065</v>
          </cell>
          <cell r="K514">
            <v>42735</v>
          </cell>
          <cell r="L514">
            <v>1</v>
          </cell>
          <cell r="M514">
            <v>42775</v>
          </cell>
        </row>
        <row r="515">
          <cell r="A515">
            <v>245701271</v>
          </cell>
          <cell r="B515" t="str">
            <v>44 - Grand Est</v>
          </cell>
          <cell r="C515" t="str">
            <v>57 - Moselle</v>
          </cell>
          <cell r="D515" t="str">
            <v>CC du Pays Orne Moselle</v>
          </cell>
          <cell r="E515" t="str">
            <v>CC</v>
          </cell>
          <cell r="F515">
            <v>0</v>
          </cell>
          <cell r="G515">
            <v>36803</v>
          </cell>
          <cell r="H515">
            <v>36803</v>
          </cell>
          <cell r="I515">
            <v>54282</v>
          </cell>
          <cell r="K515">
            <v>42735</v>
          </cell>
          <cell r="L515">
            <v>1</v>
          </cell>
          <cell r="M515">
            <v>43168</v>
          </cell>
        </row>
        <row r="516">
          <cell r="A516">
            <v>245701354</v>
          </cell>
          <cell r="B516" t="str">
            <v>44 - Grand Est</v>
          </cell>
          <cell r="C516" t="str">
            <v>57 - Moselle</v>
          </cell>
          <cell r="D516" t="str">
            <v>CC de l'Arc Mosellan</v>
          </cell>
          <cell r="E516" t="str">
            <v>CC</v>
          </cell>
          <cell r="F516">
            <v>0</v>
          </cell>
          <cell r="G516">
            <v>37964</v>
          </cell>
          <cell r="H516">
            <v>37987</v>
          </cell>
          <cell r="I516">
            <v>34992</v>
          </cell>
          <cell r="K516">
            <v>43465</v>
          </cell>
          <cell r="L516">
            <v>1</v>
          </cell>
          <cell r="M516">
            <v>43462</v>
          </cell>
        </row>
        <row r="517">
          <cell r="A517">
            <v>245701362</v>
          </cell>
          <cell r="B517" t="str">
            <v>44 - Grand Est</v>
          </cell>
          <cell r="C517" t="str">
            <v>57 - Moselle</v>
          </cell>
          <cell r="D517" t="str">
            <v>CA Portes de France-Thionville</v>
          </cell>
          <cell r="E517" t="str">
            <v>CA</v>
          </cell>
          <cell r="F517">
            <v>0</v>
          </cell>
          <cell r="G517">
            <v>37985</v>
          </cell>
          <cell r="H517">
            <v>37987</v>
          </cell>
          <cell r="I517">
            <v>80823</v>
          </cell>
          <cell r="K517">
            <v>42735</v>
          </cell>
        </row>
        <row r="518">
          <cell r="A518">
            <v>245701404</v>
          </cell>
          <cell r="B518" t="str">
            <v>44 - Grand Est</v>
          </cell>
          <cell r="C518" t="str">
            <v>57 - Moselle</v>
          </cell>
          <cell r="D518" t="str">
            <v>CC du Pays Haut Val d'Alzette</v>
          </cell>
          <cell r="E518" t="str">
            <v>CC</v>
          </cell>
          <cell r="F518">
            <v>1</v>
          </cell>
          <cell r="G518">
            <v>38338</v>
          </cell>
          <cell r="H518">
            <v>38353</v>
          </cell>
          <cell r="I518">
            <v>28624</v>
          </cell>
          <cell r="K518">
            <v>43465</v>
          </cell>
          <cell r="L518">
            <v>1</v>
          </cell>
          <cell r="M518">
            <v>43004</v>
          </cell>
          <cell r="N518">
            <v>43762</v>
          </cell>
          <cell r="O518">
            <v>43755</v>
          </cell>
        </row>
        <row r="519">
          <cell r="A519">
            <v>200013050</v>
          </cell>
          <cell r="B519" t="str">
            <v>44 - Grand Est</v>
          </cell>
          <cell r="C519" t="str">
            <v>67 - Bas-Rhin</v>
          </cell>
          <cell r="D519" t="str">
            <v>CC Sauer-Pechelbronn</v>
          </cell>
          <cell r="E519" t="str">
            <v>CC</v>
          </cell>
          <cell r="F519">
            <v>0</v>
          </cell>
          <cell r="G519">
            <v>39440</v>
          </cell>
          <cell r="H519">
            <v>39440</v>
          </cell>
          <cell r="I519">
            <v>17924</v>
          </cell>
          <cell r="J519" t="str">
            <v>PAN</v>
          </cell>
          <cell r="K519" t="str">
            <v>Volontaire</v>
          </cell>
        </row>
        <row r="520">
          <cell r="A520">
            <v>200030526</v>
          </cell>
          <cell r="B520" t="str">
            <v>44 - Grand Est</v>
          </cell>
          <cell r="C520" t="str">
            <v>67 - Bas-Rhin</v>
          </cell>
          <cell r="D520" t="str">
            <v>CC du Ried de Marckolsheim</v>
          </cell>
          <cell r="E520" t="str">
            <v>CC</v>
          </cell>
          <cell r="F520">
            <v>1</v>
          </cell>
          <cell r="G520">
            <v>40896</v>
          </cell>
          <cell r="H520">
            <v>40909</v>
          </cell>
          <cell r="I520">
            <v>20396</v>
          </cell>
          <cell r="J520" t="str">
            <v>PSAC</v>
          </cell>
          <cell r="K520">
            <v>43465</v>
          </cell>
          <cell r="L520">
            <v>1</v>
          </cell>
          <cell r="M520">
            <v>43109</v>
          </cell>
        </row>
        <row r="521">
          <cell r="A521">
            <v>200034270</v>
          </cell>
          <cell r="B521" t="str">
            <v>44 - Grand Est</v>
          </cell>
          <cell r="C521" t="str">
            <v>67 - Bas-Rhin</v>
          </cell>
          <cell r="D521" t="str">
            <v>CC du Pays de Barr</v>
          </cell>
          <cell r="E521" t="str">
            <v>CC</v>
          </cell>
          <cell r="F521">
            <v>0</v>
          </cell>
          <cell r="G521">
            <v>41204</v>
          </cell>
          <cell r="H521">
            <v>41275</v>
          </cell>
          <cell r="I521">
            <v>24640</v>
          </cell>
          <cell r="K521">
            <v>43465</v>
          </cell>
          <cell r="L521">
            <v>1</v>
          </cell>
          <cell r="M521">
            <v>43381</v>
          </cell>
          <cell r="N521">
            <v>43740</v>
          </cell>
          <cell r="O521">
            <v>43755</v>
          </cell>
          <cell r="Q521">
            <v>1</v>
          </cell>
        </row>
        <row r="522">
          <cell r="A522">
            <v>200034635</v>
          </cell>
          <cell r="B522" t="str">
            <v>44 - Grand Est</v>
          </cell>
          <cell r="C522" t="str">
            <v>67 - Bas-Rhin</v>
          </cell>
          <cell r="D522" t="str">
            <v>CC du Kochersberg</v>
          </cell>
          <cell r="E522" t="str">
            <v>CC</v>
          </cell>
          <cell r="F522">
            <v>0</v>
          </cell>
          <cell r="G522">
            <v>41234</v>
          </cell>
          <cell r="H522">
            <v>41275</v>
          </cell>
          <cell r="I522">
            <v>25419</v>
          </cell>
          <cell r="K522">
            <v>43465</v>
          </cell>
        </row>
        <row r="523">
          <cell r="A523">
            <v>200040178</v>
          </cell>
          <cell r="B523" t="str">
            <v>44 - Grand Est</v>
          </cell>
          <cell r="C523" t="str">
            <v>67 - Bas-Rhin</v>
          </cell>
          <cell r="D523" t="str">
            <v>CC de l'Outre-Forêt</v>
          </cell>
          <cell r="E523" t="str">
            <v>CC</v>
          </cell>
          <cell r="F523">
            <v>0</v>
          </cell>
          <cell r="G523">
            <v>41640</v>
          </cell>
          <cell r="H523">
            <v>41640</v>
          </cell>
          <cell r="I523">
            <v>16389</v>
          </cell>
          <cell r="J523" t="str">
            <v>PAN</v>
          </cell>
          <cell r="K523" t="str">
            <v>Volontaire</v>
          </cell>
        </row>
        <row r="524">
          <cell r="A524">
            <v>200041283</v>
          </cell>
          <cell r="B524" t="str">
            <v>44 - Grand Est</v>
          </cell>
          <cell r="C524" t="str">
            <v>67 - Bas-Rhin</v>
          </cell>
          <cell r="D524" t="str">
            <v>CC de la Plaine du Rhin</v>
          </cell>
          <cell r="E524" t="str">
            <v>CC</v>
          </cell>
          <cell r="F524">
            <v>0</v>
          </cell>
          <cell r="G524">
            <v>41640</v>
          </cell>
          <cell r="H524">
            <v>41640</v>
          </cell>
          <cell r="I524">
            <v>18700</v>
          </cell>
          <cell r="K524" t="str">
            <v>non-obligé</v>
          </cell>
        </row>
        <row r="525">
          <cell r="A525">
            <v>200041325</v>
          </cell>
          <cell r="B525" t="str">
            <v>44 - Grand Est</v>
          </cell>
          <cell r="C525" t="str">
            <v>67 - Bas-Rhin</v>
          </cell>
          <cell r="D525" t="str">
            <v>CC du Pays Rhénan</v>
          </cell>
          <cell r="E525" t="str">
            <v>CC</v>
          </cell>
          <cell r="F525">
            <v>0</v>
          </cell>
          <cell r="G525">
            <v>41640</v>
          </cell>
          <cell r="H525">
            <v>41640</v>
          </cell>
          <cell r="I525">
            <v>36884</v>
          </cell>
          <cell r="K525">
            <v>43465</v>
          </cell>
          <cell r="L525">
            <v>1</v>
          </cell>
          <cell r="M525">
            <v>43022</v>
          </cell>
        </row>
        <row r="526">
          <cell r="A526">
            <v>200067783</v>
          </cell>
          <cell r="B526" t="str">
            <v>44 - Grand Est</v>
          </cell>
          <cell r="C526" t="str">
            <v>67 - Bas-Rhin</v>
          </cell>
          <cell r="D526" t="str">
            <v>CC de Hanau-La Petite Pierre</v>
          </cell>
          <cell r="E526" t="str">
            <v>CC</v>
          </cell>
          <cell r="F526">
            <v>0</v>
          </cell>
          <cell r="G526">
            <v>42736</v>
          </cell>
          <cell r="H526">
            <v>42736</v>
          </cell>
          <cell r="I526">
            <v>27459</v>
          </cell>
          <cell r="J526" t="str">
            <v>PSPP</v>
          </cell>
          <cell r="K526">
            <v>43465</v>
          </cell>
          <cell r="L526">
            <v>1</v>
          </cell>
          <cell r="M526">
            <v>43424</v>
          </cell>
        </row>
        <row r="527">
          <cell r="A527">
            <v>200067841</v>
          </cell>
          <cell r="B527" t="str">
            <v>44 - Grand Est</v>
          </cell>
          <cell r="C527" t="str">
            <v>67 - Bas-Rhin</v>
          </cell>
          <cell r="D527" t="str">
            <v>CC de l'Alsace Bossue</v>
          </cell>
          <cell r="E527" t="str">
            <v>CC</v>
          </cell>
          <cell r="F527">
            <v>0</v>
          </cell>
          <cell r="G527">
            <v>42736</v>
          </cell>
          <cell r="H527">
            <v>42736</v>
          </cell>
          <cell r="I527">
            <v>25279</v>
          </cell>
          <cell r="J527" t="str">
            <v>PSPP</v>
          </cell>
          <cell r="K527">
            <v>43465</v>
          </cell>
          <cell r="L527">
            <v>1</v>
          </cell>
          <cell r="M527">
            <v>43424</v>
          </cell>
        </row>
        <row r="528">
          <cell r="A528">
            <v>200067874</v>
          </cell>
          <cell r="B528" t="str">
            <v>44 - Grand Est</v>
          </cell>
          <cell r="C528" t="str">
            <v>67 - Bas-Rhin</v>
          </cell>
          <cell r="D528" t="str">
            <v>CA de Haguenau</v>
          </cell>
          <cell r="E528" t="str">
            <v>CA</v>
          </cell>
          <cell r="F528">
            <v>0</v>
          </cell>
          <cell r="G528">
            <v>42736</v>
          </cell>
          <cell r="H528">
            <v>42736</v>
          </cell>
          <cell r="I528">
            <v>97095</v>
          </cell>
          <cell r="J528" t="str">
            <v>PAN</v>
          </cell>
          <cell r="K528">
            <v>43465</v>
          </cell>
        </row>
        <row r="529">
          <cell r="A529">
            <v>200067924</v>
          </cell>
          <cell r="B529" t="str">
            <v>44 - Grand Est</v>
          </cell>
          <cell r="C529" t="str">
            <v>67 - Bas-Rhin</v>
          </cell>
          <cell r="D529" t="str">
            <v>CC du Canton d'Erstein</v>
          </cell>
          <cell r="E529" t="str">
            <v>CC</v>
          </cell>
          <cell r="F529">
            <v>0</v>
          </cell>
          <cell r="G529">
            <v>42736</v>
          </cell>
          <cell r="H529">
            <v>42736</v>
          </cell>
          <cell r="I529">
            <v>48482</v>
          </cell>
          <cell r="K529">
            <v>43465</v>
          </cell>
          <cell r="L529">
            <v>1</v>
          </cell>
          <cell r="M529">
            <v>43399</v>
          </cell>
        </row>
        <row r="530">
          <cell r="A530">
            <v>200068112</v>
          </cell>
          <cell r="B530" t="str">
            <v>44 - Grand Est</v>
          </cell>
          <cell r="C530" t="str">
            <v>67 - Bas-Rhin</v>
          </cell>
          <cell r="D530" t="str">
            <v>CC du Pays de Saverne</v>
          </cell>
          <cell r="E530" t="str">
            <v>CC</v>
          </cell>
          <cell r="F530">
            <v>0</v>
          </cell>
          <cell r="G530">
            <v>42736</v>
          </cell>
          <cell r="H530">
            <v>42736</v>
          </cell>
          <cell r="I530">
            <v>36394</v>
          </cell>
          <cell r="J530" t="str">
            <v>PSPP</v>
          </cell>
          <cell r="K530">
            <v>43465</v>
          </cell>
          <cell r="L530">
            <v>1</v>
          </cell>
          <cell r="M530">
            <v>43424</v>
          </cell>
        </row>
        <row r="531">
          <cell r="A531">
            <v>200068864</v>
          </cell>
          <cell r="B531" t="str">
            <v>44 - Grand Est</v>
          </cell>
          <cell r="C531" t="str">
            <v>67 - Bas-Rhin</v>
          </cell>
          <cell r="D531" t="str">
            <v>CC de la Mossig et du Vignoble</v>
          </cell>
          <cell r="E531" t="str">
            <v>CC</v>
          </cell>
          <cell r="F531">
            <v>0</v>
          </cell>
          <cell r="G531">
            <v>42736</v>
          </cell>
          <cell r="H531">
            <v>42736</v>
          </cell>
          <cell r="I531">
            <v>24899</v>
          </cell>
          <cell r="J531" t="str">
            <v>PBMP</v>
          </cell>
          <cell r="K531">
            <v>43465</v>
          </cell>
        </row>
        <row r="532">
          <cell r="A532">
            <v>246700306</v>
          </cell>
          <cell r="B532" t="str">
            <v>44 - Grand Est</v>
          </cell>
          <cell r="C532" t="str">
            <v>67 - Bas-Rhin</v>
          </cell>
          <cell r="D532" t="str">
            <v>CC de la Vallée de la Bruche</v>
          </cell>
          <cell r="E532" t="str">
            <v>CC</v>
          </cell>
          <cell r="F532">
            <v>0</v>
          </cell>
          <cell r="G532">
            <v>36523</v>
          </cell>
          <cell r="H532">
            <v>36526</v>
          </cell>
          <cell r="I532">
            <v>21668</v>
          </cell>
          <cell r="J532" t="str">
            <v>PBMP</v>
          </cell>
          <cell r="K532">
            <v>43465</v>
          </cell>
        </row>
        <row r="533">
          <cell r="A533">
            <v>246700488</v>
          </cell>
          <cell r="B533" t="str">
            <v>44 - Grand Est</v>
          </cell>
          <cell r="C533" t="str">
            <v>67 - Bas-Rhin</v>
          </cell>
          <cell r="D533" t="str">
            <v>Eurométropole de Strasbourg</v>
          </cell>
          <cell r="E533" t="str">
            <v>METRO</v>
          </cell>
          <cell r="F533">
            <v>0</v>
          </cell>
          <cell r="G533">
            <v>24472</v>
          </cell>
          <cell r="H533">
            <v>24472</v>
          </cell>
          <cell r="I533">
            <v>498227</v>
          </cell>
          <cell r="K533">
            <v>43465</v>
          </cell>
          <cell r="L533">
            <v>1</v>
          </cell>
          <cell r="M533">
            <v>43318</v>
          </cell>
          <cell r="N533">
            <v>43685</v>
          </cell>
          <cell r="O533">
            <v>43710</v>
          </cell>
        </row>
        <row r="534">
          <cell r="A534">
            <v>246700744</v>
          </cell>
          <cell r="B534" t="str">
            <v>44 - Grand Est</v>
          </cell>
          <cell r="C534" t="str">
            <v>67 - Bas-Rhin</v>
          </cell>
          <cell r="D534" t="str">
            <v>CC des Portes de Rosheim</v>
          </cell>
          <cell r="E534" t="str">
            <v>CC</v>
          </cell>
          <cell r="F534">
            <v>0</v>
          </cell>
          <cell r="G534">
            <v>33967</v>
          </cell>
          <cell r="H534">
            <v>33970</v>
          </cell>
          <cell r="I534">
            <v>18275</v>
          </cell>
          <cell r="K534" t="str">
            <v>non-obligé</v>
          </cell>
        </row>
        <row r="535">
          <cell r="A535">
            <v>246700777</v>
          </cell>
          <cell r="B535" t="str">
            <v>44 - Grand Est</v>
          </cell>
          <cell r="C535" t="str">
            <v>67 - Bas-Rhin</v>
          </cell>
          <cell r="D535" t="str">
            <v>CC de la Vallée de Villé</v>
          </cell>
          <cell r="E535" t="str">
            <v>CC</v>
          </cell>
          <cell r="F535">
            <v>0</v>
          </cell>
          <cell r="G535">
            <v>33969</v>
          </cell>
          <cell r="H535">
            <v>33970</v>
          </cell>
          <cell r="I535">
            <v>11211</v>
          </cell>
          <cell r="J535" t="str">
            <v>PSAC</v>
          </cell>
          <cell r="K535" t="str">
            <v>Volontaire</v>
          </cell>
          <cell r="L535">
            <v>1</v>
          </cell>
          <cell r="M535">
            <v>43109</v>
          </cell>
        </row>
        <row r="536">
          <cell r="A536">
            <v>246700843</v>
          </cell>
          <cell r="B536" t="str">
            <v>44 - Grand Est</v>
          </cell>
          <cell r="C536" t="str">
            <v>67 - Bas-Rhin</v>
          </cell>
          <cell r="D536" t="str">
            <v>CC de la Basse-Zorn</v>
          </cell>
          <cell r="E536" t="str">
            <v>CC</v>
          </cell>
          <cell r="F536">
            <v>0</v>
          </cell>
          <cell r="G536">
            <v>34323</v>
          </cell>
          <cell r="H536">
            <v>34335</v>
          </cell>
          <cell r="I536">
            <v>17410</v>
          </cell>
          <cell r="J536" t="str">
            <v>PAN</v>
          </cell>
          <cell r="K536" t="str">
            <v>Volontaire</v>
          </cell>
        </row>
        <row r="537">
          <cell r="A537">
            <v>246700926</v>
          </cell>
          <cell r="B537" t="str">
            <v>44 - Grand Est</v>
          </cell>
          <cell r="C537" t="str">
            <v>67 - Bas-Rhin</v>
          </cell>
          <cell r="D537" t="str">
            <v>CC du Pays de Wissembourg</v>
          </cell>
          <cell r="E537" t="str">
            <v>CC</v>
          </cell>
          <cell r="F537">
            <v>0</v>
          </cell>
          <cell r="G537">
            <v>34696</v>
          </cell>
          <cell r="H537">
            <v>34700</v>
          </cell>
          <cell r="I537">
            <v>16583</v>
          </cell>
          <cell r="J537" t="str">
            <v>PAN</v>
          </cell>
          <cell r="K537" t="str">
            <v>Volontaire</v>
          </cell>
        </row>
        <row r="538">
          <cell r="A538">
            <v>246700959</v>
          </cell>
          <cell r="B538" t="str">
            <v>44 - Grand Est</v>
          </cell>
          <cell r="C538" t="str">
            <v>67 - Bas-Rhin</v>
          </cell>
          <cell r="D538" t="str">
            <v>CC du Pays de la Zorn</v>
          </cell>
          <cell r="E538" t="str">
            <v>CC</v>
          </cell>
          <cell r="F538">
            <v>0</v>
          </cell>
          <cell r="G538">
            <v>35138</v>
          </cell>
          <cell r="H538">
            <v>35138</v>
          </cell>
          <cell r="I538">
            <v>16092</v>
          </cell>
          <cell r="K538" t="str">
            <v>non-obligé</v>
          </cell>
        </row>
        <row r="539">
          <cell r="A539">
            <v>246700967</v>
          </cell>
          <cell r="B539" t="str">
            <v>44 - Grand Est</v>
          </cell>
          <cell r="C539" t="str">
            <v>67 - Bas-Rhin</v>
          </cell>
          <cell r="D539" t="str">
            <v>CC de Sélestat</v>
          </cell>
          <cell r="E539" t="str">
            <v>CC</v>
          </cell>
          <cell r="F539">
            <v>0</v>
          </cell>
          <cell r="G539">
            <v>35061</v>
          </cell>
          <cell r="H539">
            <v>35065</v>
          </cell>
          <cell r="I539">
            <v>37059</v>
          </cell>
          <cell r="J539" t="str">
            <v>PSAC</v>
          </cell>
          <cell r="K539">
            <v>43465</v>
          </cell>
          <cell r="L539">
            <v>1</v>
          </cell>
          <cell r="M539">
            <v>43109</v>
          </cell>
        </row>
        <row r="540">
          <cell r="A540">
            <v>246701064</v>
          </cell>
          <cell r="B540" t="str">
            <v>44 - Grand Est</v>
          </cell>
          <cell r="C540" t="str">
            <v>67 - Bas-Rhin</v>
          </cell>
          <cell r="D540" t="str">
            <v>CC de la Région de Molsheim-Mutzig</v>
          </cell>
          <cell r="E540" t="str">
            <v>CC</v>
          </cell>
          <cell r="F540">
            <v>0</v>
          </cell>
          <cell r="G540">
            <v>35795</v>
          </cell>
          <cell r="H540">
            <v>35796</v>
          </cell>
          <cell r="I540">
            <v>40628</v>
          </cell>
          <cell r="J540" t="str">
            <v>PBMP</v>
          </cell>
          <cell r="K540">
            <v>43465</v>
          </cell>
        </row>
        <row r="541">
          <cell r="A541">
            <v>246701080</v>
          </cell>
          <cell r="B541" t="str">
            <v>44 - Grand Est</v>
          </cell>
          <cell r="C541" t="str">
            <v>67 - Bas-Rhin</v>
          </cell>
          <cell r="D541" t="str">
            <v>CC du Pays de Sainte-Odile</v>
          </cell>
          <cell r="E541" t="str">
            <v>CC</v>
          </cell>
          <cell r="F541">
            <v>0</v>
          </cell>
          <cell r="G541">
            <v>36145</v>
          </cell>
          <cell r="H541">
            <v>36161</v>
          </cell>
          <cell r="I541">
            <v>18597</v>
          </cell>
          <cell r="K541" t="str">
            <v>non-obligé</v>
          </cell>
        </row>
        <row r="542">
          <cell r="A542">
            <v>246701098</v>
          </cell>
          <cell r="B542" t="str">
            <v>44 - Grand Est</v>
          </cell>
          <cell r="C542" t="str">
            <v>67 - Bas-Rhin</v>
          </cell>
          <cell r="D542" t="str">
            <v>CC du Pays de Niederbronn-les-Bains</v>
          </cell>
          <cell r="E542" t="str">
            <v>CC</v>
          </cell>
          <cell r="F542">
            <v>0</v>
          </cell>
          <cell r="G542">
            <v>36145</v>
          </cell>
          <cell r="H542">
            <v>36161</v>
          </cell>
          <cell r="I542">
            <v>23709</v>
          </cell>
          <cell r="J542" t="str">
            <v>PAN</v>
          </cell>
          <cell r="K542">
            <v>43465</v>
          </cell>
        </row>
        <row r="543">
          <cell r="A543">
            <v>200036465</v>
          </cell>
          <cell r="B543" t="str">
            <v>44 - Grand Est</v>
          </cell>
          <cell r="C543" t="str">
            <v>68 - Haut-Rhin</v>
          </cell>
          <cell r="D543" t="str">
            <v>CC de Thann-Cernay</v>
          </cell>
          <cell r="E543" t="str">
            <v>CC</v>
          </cell>
          <cell r="F543">
            <v>0</v>
          </cell>
          <cell r="G543">
            <v>41274</v>
          </cell>
          <cell r="H543">
            <v>41275</v>
          </cell>
          <cell r="I543">
            <v>38558</v>
          </cell>
          <cell r="K543">
            <v>43465</v>
          </cell>
          <cell r="L543">
            <v>1</v>
          </cell>
          <cell r="M543">
            <v>43479</v>
          </cell>
        </row>
        <row r="544">
          <cell r="A544">
            <v>200066009</v>
          </cell>
          <cell r="B544" t="str">
            <v>44 - Grand Est</v>
          </cell>
          <cell r="C544" t="str">
            <v>68 - Haut-Rhin</v>
          </cell>
          <cell r="D544" t="str">
            <v>CA Mulhouse Alsace Agglomération</v>
          </cell>
          <cell r="E544" t="str">
            <v>CA</v>
          </cell>
          <cell r="F544">
            <v>0</v>
          </cell>
          <cell r="G544">
            <v>42536</v>
          </cell>
          <cell r="H544">
            <v>42736</v>
          </cell>
          <cell r="I544">
            <v>277180</v>
          </cell>
          <cell r="K544">
            <v>43465</v>
          </cell>
          <cell r="L544">
            <v>1</v>
          </cell>
          <cell r="M544">
            <v>43006</v>
          </cell>
        </row>
        <row r="545">
          <cell r="A545">
            <v>200066025</v>
          </cell>
          <cell r="B545" t="str">
            <v>44 - Grand Est</v>
          </cell>
          <cell r="C545" t="str">
            <v>68 - Haut-Rhin</v>
          </cell>
          <cell r="D545" t="str">
            <v>CC Pays Rhin - Brisach</v>
          </cell>
          <cell r="E545" t="str">
            <v>CC</v>
          </cell>
          <cell r="F545">
            <v>0</v>
          </cell>
          <cell r="G545">
            <v>42530</v>
          </cell>
          <cell r="H545">
            <v>42736</v>
          </cell>
          <cell r="I545">
            <v>33580</v>
          </cell>
          <cell r="J545" t="str">
            <v>PRVGB</v>
          </cell>
          <cell r="K545">
            <v>43465</v>
          </cell>
          <cell r="L545">
            <v>1</v>
          </cell>
          <cell r="M545">
            <v>42933</v>
          </cell>
        </row>
        <row r="546">
          <cell r="A546">
            <v>200066033</v>
          </cell>
          <cell r="B546" t="str">
            <v>44 - Grand Est</v>
          </cell>
          <cell r="C546" t="str">
            <v>68 - Haut-Rhin</v>
          </cell>
          <cell r="D546" t="str">
            <v>CC Sud Alsace Largue</v>
          </cell>
          <cell r="E546" t="str">
            <v>CC</v>
          </cell>
          <cell r="F546">
            <v>0</v>
          </cell>
          <cell r="G546">
            <v>42536</v>
          </cell>
          <cell r="H546">
            <v>42736</v>
          </cell>
          <cell r="I546">
            <v>22657</v>
          </cell>
          <cell r="K546">
            <v>43465</v>
          </cell>
          <cell r="L546">
            <v>1</v>
          </cell>
          <cell r="M546">
            <v>43020</v>
          </cell>
        </row>
        <row r="547">
          <cell r="A547">
            <v>200066041</v>
          </cell>
          <cell r="B547" t="str">
            <v>44 - Grand Est</v>
          </cell>
          <cell r="C547" t="str">
            <v>68 - Haut-Rhin</v>
          </cell>
          <cell r="D547" t="str">
            <v>CC Sundgau</v>
          </cell>
          <cell r="E547" t="str">
            <v>CC</v>
          </cell>
          <cell r="F547">
            <v>0</v>
          </cell>
          <cell r="G547">
            <v>42536</v>
          </cell>
          <cell r="H547">
            <v>42736</v>
          </cell>
          <cell r="I547">
            <v>48664</v>
          </cell>
          <cell r="K547">
            <v>43465</v>
          </cell>
          <cell r="L547">
            <v>1</v>
          </cell>
          <cell r="M547">
            <v>43077</v>
          </cell>
          <cell r="N547">
            <v>43819</v>
          </cell>
          <cell r="O547">
            <v>43812</v>
          </cell>
        </row>
        <row r="548">
          <cell r="A548">
            <v>200066058</v>
          </cell>
          <cell r="B548" t="str">
            <v>44 - Grand Est</v>
          </cell>
          <cell r="C548" t="str">
            <v>68 - Haut-Rhin</v>
          </cell>
          <cell r="D548" t="str">
            <v>CA Saint-Louis Agglomération</v>
          </cell>
          <cell r="E548" t="str">
            <v>CA</v>
          </cell>
          <cell r="F548">
            <v>0</v>
          </cell>
          <cell r="G548">
            <v>42530</v>
          </cell>
          <cell r="H548">
            <v>42736</v>
          </cell>
          <cell r="I548">
            <v>79711</v>
          </cell>
          <cell r="K548">
            <v>43465</v>
          </cell>
          <cell r="L548">
            <v>1</v>
          </cell>
          <cell r="M548">
            <v>42953</v>
          </cell>
        </row>
        <row r="549">
          <cell r="A549">
            <v>246800205</v>
          </cell>
          <cell r="B549" t="str">
            <v>44 - Grand Est</v>
          </cell>
          <cell r="C549" t="str">
            <v>68 - Haut-Rhin</v>
          </cell>
          <cell r="D549" t="str">
            <v>CC de la Vallée de Saint-Amarin</v>
          </cell>
          <cell r="E549" t="str">
            <v>CC</v>
          </cell>
          <cell r="F549">
            <v>0</v>
          </cell>
          <cell r="G549">
            <v>36525</v>
          </cell>
          <cell r="H549">
            <v>36525</v>
          </cell>
          <cell r="I549">
            <v>12687</v>
          </cell>
          <cell r="K549" t="str">
            <v>non-obligé</v>
          </cell>
        </row>
        <row r="550">
          <cell r="A550">
            <v>246800395</v>
          </cell>
          <cell r="B550" t="str">
            <v>44 - Grand Est</v>
          </cell>
          <cell r="C550" t="str">
            <v>68 - Haut-Rhin</v>
          </cell>
          <cell r="D550" t="str">
            <v>CC du Val d'Argent</v>
          </cell>
          <cell r="E550" t="str">
            <v>CC</v>
          </cell>
          <cell r="F550">
            <v>0</v>
          </cell>
          <cell r="G550">
            <v>36882</v>
          </cell>
          <cell r="H550">
            <v>36892</v>
          </cell>
          <cell r="I550">
            <v>9771</v>
          </cell>
          <cell r="J550" t="str">
            <v>PSAC</v>
          </cell>
          <cell r="K550" t="str">
            <v>Volontaire</v>
          </cell>
          <cell r="L550">
            <v>1</v>
          </cell>
          <cell r="M550">
            <v>43109</v>
          </cell>
        </row>
        <row r="551">
          <cell r="A551">
            <v>246800445</v>
          </cell>
          <cell r="B551" t="str">
            <v>44 - Grand Est</v>
          </cell>
          <cell r="C551" t="str">
            <v>68 - Haut-Rhin</v>
          </cell>
          <cell r="D551" t="str">
            <v>CC du Centre du Haut-Rhin</v>
          </cell>
          <cell r="E551" t="str">
            <v>CC</v>
          </cell>
          <cell r="F551">
            <v>0</v>
          </cell>
          <cell r="G551">
            <v>37291</v>
          </cell>
          <cell r="H551">
            <v>37291</v>
          </cell>
          <cell r="I551">
            <v>15541</v>
          </cell>
          <cell r="J551" t="str">
            <v>PRVGB</v>
          </cell>
          <cell r="K551" t="str">
            <v>Volontaire</v>
          </cell>
          <cell r="L551">
            <v>1</v>
          </cell>
          <cell r="M551">
            <v>42933</v>
          </cell>
        </row>
        <row r="552">
          <cell r="A552">
            <v>246800494</v>
          </cell>
          <cell r="B552" t="str">
            <v>44 - Grand Est</v>
          </cell>
          <cell r="C552" t="str">
            <v>68 - Haut-Rhin</v>
          </cell>
          <cell r="D552" t="str">
            <v>CC du Pays de Rouffach, Vignobles et Châteaux</v>
          </cell>
          <cell r="E552" t="str">
            <v>CC</v>
          </cell>
          <cell r="F552">
            <v>0</v>
          </cell>
          <cell r="G552">
            <v>34317</v>
          </cell>
          <cell r="H552">
            <v>34335</v>
          </cell>
          <cell r="I552">
            <v>13749</v>
          </cell>
          <cell r="J552" t="str">
            <v>PRVGB</v>
          </cell>
          <cell r="K552" t="str">
            <v>Volontaire</v>
          </cell>
          <cell r="L552">
            <v>1</v>
          </cell>
          <cell r="M552">
            <v>42933</v>
          </cell>
        </row>
        <row r="553">
          <cell r="A553">
            <v>246800551</v>
          </cell>
          <cell r="B553" t="str">
            <v>44 - Grand Est</v>
          </cell>
          <cell r="C553" t="str">
            <v>68 - Haut-Rhin</v>
          </cell>
          <cell r="D553" t="str">
            <v>CC de la Vallée de Kaysersberg</v>
          </cell>
          <cell r="E553" t="str">
            <v>CC</v>
          </cell>
          <cell r="F553">
            <v>0</v>
          </cell>
          <cell r="G553">
            <v>35062</v>
          </cell>
          <cell r="H553">
            <v>35065</v>
          </cell>
          <cell r="I553">
            <v>17088</v>
          </cell>
          <cell r="K553" t="str">
            <v>non-obligé</v>
          </cell>
        </row>
        <row r="554">
          <cell r="A554">
            <v>246800569</v>
          </cell>
          <cell r="B554" t="str">
            <v>44 - Grand Est</v>
          </cell>
          <cell r="C554" t="str">
            <v>68 - Haut-Rhin</v>
          </cell>
          <cell r="D554" t="str">
            <v>CC de la Région de Guebwiller</v>
          </cell>
          <cell r="E554" t="str">
            <v>CC</v>
          </cell>
          <cell r="F554">
            <v>0</v>
          </cell>
          <cell r="G554">
            <v>36859</v>
          </cell>
          <cell r="H554">
            <v>36892</v>
          </cell>
          <cell r="I554">
            <v>39063</v>
          </cell>
          <cell r="J554" t="str">
            <v>PRVGB</v>
          </cell>
          <cell r="K554">
            <v>43465</v>
          </cell>
          <cell r="L554">
            <v>1</v>
          </cell>
          <cell r="M554">
            <v>42933</v>
          </cell>
        </row>
        <row r="555">
          <cell r="A555">
            <v>246800577</v>
          </cell>
          <cell r="B555" t="str">
            <v>44 - Grand Est</v>
          </cell>
          <cell r="C555" t="str">
            <v>68 - Haut-Rhin</v>
          </cell>
          <cell r="D555" t="str">
            <v>CC du Pays de Ribeauvillé</v>
          </cell>
          <cell r="E555" t="str">
            <v>CC</v>
          </cell>
          <cell r="F555">
            <v>0</v>
          </cell>
          <cell r="G555">
            <v>35215</v>
          </cell>
          <cell r="H555">
            <v>35217</v>
          </cell>
          <cell r="I555">
            <v>18638</v>
          </cell>
          <cell r="K555" t="str">
            <v>non-obligé</v>
          </cell>
        </row>
        <row r="556">
          <cell r="A556">
            <v>246800585</v>
          </cell>
          <cell r="B556" t="str">
            <v>44 - Grand Est</v>
          </cell>
          <cell r="C556" t="str">
            <v>68 - Haut-Rhin</v>
          </cell>
          <cell r="D556" t="str">
            <v>CC de la Vallée de Munster</v>
          </cell>
          <cell r="E556" t="str">
            <v>CC</v>
          </cell>
          <cell r="F556">
            <v>0</v>
          </cell>
          <cell r="G556">
            <v>35215</v>
          </cell>
          <cell r="H556">
            <v>35215</v>
          </cell>
          <cell r="I556">
            <v>16591</v>
          </cell>
          <cell r="K556" t="str">
            <v>non-obligé</v>
          </cell>
        </row>
        <row r="557">
          <cell r="A557">
            <v>246800676</v>
          </cell>
          <cell r="B557" t="str">
            <v>44 - Grand Est</v>
          </cell>
          <cell r="C557" t="str">
            <v>68 - Haut-Rhin</v>
          </cell>
          <cell r="D557" t="str">
            <v>CC de la Vallée de la Doller et du Soultzbach</v>
          </cell>
          <cell r="E557" t="str">
            <v>CC</v>
          </cell>
          <cell r="F557">
            <v>0</v>
          </cell>
          <cell r="G557">
            <v>37242</v>
          </cell>
          <cell r="H557">
            <v>37257</v>
          </cell>
          <cell r="I557">
            <v>16618</v>
          </cell>
          <cell r="K557" t="str">
            <v>non-obligé</v>
          </cell>
        </row>
        <row r="558">
          <cell r="A558">
            <v>246800726</v>
          </cell>
          <cell r="B558" t="str">
            <v>44 - Grand Est</v>
          </cell>
          <cell r="C558" t="str">
            <v>68 - Haut-Rhin</v>
          </cell>
          <cell r="D558" t="str">
            <v>CA Colmar Agglomération</v>
          </cell>
          <cell r="E558" t="str">
            <v>CA</v>
          </cell>
          <cell r="F558">
            <v>0</v>
          </cell>
          <cell r="G558">
            <v>37918</v>
          </cell>
          <cell r="H558">
            <v>37926</v>
          </cell>
          <cell r="I558">
            <v>116814</v>
          </cell>
          <cell r="K558">
            <v>43465</v>
          </cell>
          <cell r="L558">
            <v>1</v>
          </cell>
          <cell r="M558">
            <v>43059</v>
          </cell>
        </row>
        <row r="559">
          <cell r="A559">
            <v>200005957</v>
          </cell>
          <cell r="B559" t="str">
            <v>44 - Grand Est</v>
          </cell>
          <cell r="C559" t="str">
            <v>88 - Vosges</v>
          </cell>
          <cell r="D559" t="str">
            <v>CC de la Région de Rambervillers</v>
          </cell>
          <cell r="E559" t="str">
            <v>CC</v>
          </cell>
          <cell r="F559">
            <v>0</v>
          </cell>
          <cell r="G559">
            <v>39037</v>
          </cell>
          <cell r="H559">
            <v>39037</v>
          </cell>
          <cell r="I559">
            <v>13785</v>
          </cell>
          <cell r="K559" t="str">
            <v>non-obligé</v>
          </cell>
        </row>
        <row r="560">
          <cell r="A560">
            <v>200033868</v>
          </cell>
          <cell r="B560" t="str">
            <v>44 - Grand Est</v>
          </cell>
          <cell r="C560" t="str">
            <v>88 - Vosges</v>
          </cell>
          <cell r="D560" t="str">
            <v>CC des Ballons des Hautes-Vosges</v>
          </cell>
          <cell r="E560" t="str">
            <v>CC</v>
          </cell>
          <cell r="F560">
            <v>0</v>
          </cell>
          <cell r="G560">
            <v>41194</v>
          </cell>
          <cell r="H560">
            <v>41194</v>
          </cell>
          <cell r="I560">
            <v>15684</v>
          </cell>
          <cell r="K560" t="str">
            <v>Volontaire</v>
          </cell>
          <cell r="L560">
            <v>1</v>
          </cell>
          <cell r="M560">
            <v>43431</v>
          </cell>
        </row>
        <row r="561">
          <cell r="A561">
            <v>200042000</v>
          </cell>
          <cell r="B561" t="str">
            <v>44 - Grand Est</v>
          </cell>
          <cell r="C561" t="str">
            <v>88 - Vosges</v>
          </cell>
          <cell r="D561" t="str">
            <v>CC Bruyères-Vallons des Vosges</v>
          </cell>
          <cell r="E561" t="str">
            <v>CC</v>
          </cell>
          <cell r="F561">
            <v>0</v>
          </cell>
          <cell r="G561">
            <v>41640</v>
          </cell>
          <cell r="H561">
            <v>41640</v>
          </cell>
          <cell r="I561">
            <v>15691</v>
          </cell>
          <cell r="K561" t="str">
            <v>non-obligé</v>
          </cell>
        </row>
        <row r="562">
          <cell r="A562">
            <v>200068369</v>
          </cell>
          <cell r="B562" t="str">
            <v>44 - Grand Est</v>
          </cell>
          <cell r="C562" t="str">
            <v>88 - Vosges</v>
          </cell>
          <cell r="D562" t="str">
            <v>CC de Mirecourt Dompaire</v>
          </cell>
          <cell r="E562" t="str">
            <v>CC</v>
          </cell>
          <cell r="F562">
            <v>0</v>
          </cell>
          <cell r="G562">
            <v>42736</v>
          </cell>
          <cell r="H562">
            <v>42736</v>
          </cell>
          <cell r="I562">
            <v>20152</v>
          </cell>
          <cell r="J562" t="str">
            <v>SVC</v>
          </cell>
          <cell r="K562">
            <v>43465</v>
          </cell>
          <cell r="L562">
            <v>1</v>
          </cell>
          <cell r="M562">
            <v>43683</v>
          </cell>
        </row>
        <row r="563">
          <cell r="A563">
            <v>200068377</v>
          </cell>
          <cell r="B563" t="str">
            <v>44 - Grand Est</v>
          </cell>
          <cell r="C563" t="str">
            <v>88 - Vosges</v>
          </cell>
          <cell r="D563" t="str">
            <v>CC de la Porte des Vosges Méridionales</v>
          </cell>
          <cell r="E563" t="str">
            <v>CC</v>
          </cell>
          <cell r="F563">
            <v>0</v>
          </cell>
          <cell r="G563">
            <v>42736</v>
          </cell>
          <cell r="H563">
            <v>42736</v>
          </cell>
          <cell r="I563">
            <v>30624</v>
          </cell>
          <cell r="K563">
            <v>43465</v>
          </cell>
          <cell r="L563">
            <v>1</v>
          </cell>
          <cell r="M563">
            <v>43453</v>
          </cell>
        </row>
        <row r="564">
          <cell r="A564">
            <v>200068559</v>
          </cell>
          <cell r="B564" t="str">
            <v>44 - Grand Est</v>
          </cell>
          <cell r="C564" t="str">
            <v>88 - Vosges</v>
          </cell>
          <cell r="D564" t="str">
            <v>CC de l'Ouest Vosgien</v>
          </cell>
          <cell r="E564" t="str">
            <v>CC</v>
          </cell>
          <cell r="F564">
            <v>1</v>
          </cell>
          <cell r="G564">
            <v>42736</v>
          </cell>
          <cell r="H564">
            <v>42736</v>
          </cell>
          <cell r="I564">
            <v>24267</v>
          </cell>
          <cell r="K564">
            <v>43465</v>
          </cell>
          <cell r="L564">
            <v>1</v>
          </cell>
          <cell r="M564">
            <v>43271</v>
          </cell>
        </row>
        <row r="565">
          <cell r="A565">
            <v>200068682</v>
          </cell>
          <cell r="B565" t="str">
            <v>44 - Grand Est</v>
          </cell>
          <cell r="C565" t="str">
            <v>88 - Vosges</v>
          </cell>
          <cell r="D565" t="str">
            <v>CC Terre d'Eau</v>
          </cell>
          <cell r="E565" t="str">
            <v>CC</v>
          </cell>
          <cell r="F565">
            <v>0</v>
          </cell>
          <cell r="G565">
            <v>42736</v>
          </cell>
          <cell r="H565">
            <v>42736</v>
          </cell>
          <cell r="I565">
            <v>18834</v>
          </cell>
          <cell r="K565" t="str">
            <v>non-obligé</v>
          </cell>
        </row>
        <row r="566">
          <cell r="A566">
            <v>200068757</v>
          </cell>
          <cell r="B566" t="str">
            <v>44 - Grand Est</v>
          </cell>
          <cell r="C566" t="str">
            <v>88 - Vosges</v>
          </cell>
          <cell r="D566" t="str">
            <v>CA d'Epinal</v>
          </cell>
          <cell r="E566" t="str">
            <v>CA</v>
          </cell>
          <cell r="F566">
            <v>0</v>
          </cell>
          <cell r="G566">
            <v>42736</v>
          </cell>
          <cell r="H566">
            <v>42736</v>
          </cell>
          <cell r="I566">
            <v>115386</v>
          </cell>
          <cell r="J566" t="str">
            <v>SVC</v>
          </cell>
          <cell r="K566">
            <v>43465</v>
          </cell>
          <cell r="L566">
            <v>1</v>
          </cell>
          <cell r="M566">
            <v>43683</v>
          </cell>
        </row>
        <row r="567">
          <cell r="A567">
            <v>200068773</v>
          </cell>
          <cell r="B567" t="str">
            <v>44 - Grand Est</v>
          </cell>
          <cell r="C567" t="str">
            <v>88 - Vosges</v>
          </cell>
          <cell r="D567" t="str">
            <v>CC des Vosges côté Sud Ouest</v>
          </cell>
          <cell r="E567" t="str">
            <v>CC</v>
          </cell>
          <cell r="F567">
            <v>0</v>
          </cell>
          <cell r="G567">
            <v>42736</v>
          </cell>
          <cell r="H567">
            <v>42736</v>
          </cell>
          <cell r="I567">
            <v>12595</v>
          </cell>
          <cell r="K567" t="str">
            <v>non-obligé</v>
          </cell>
        </row>
        <row r="568">
          <cell r="A568">
            <v>200071066</v>
          </cell>
          <cell r="B568" t="str">
            <v>44 - Grand Est</v>
          </cell>
          <cell r="C568" t="str">
            <v>88 - Vosges</v>
          </cell>
          <cell r="D568" t="str">
            <v>CA de Saint-Dié-des-Vosges</v>
          </cell>
          <cell r="E568" t="str">
            <v>CA</v>
          </cell>
          <cell r="F568">
            <v>1</v>
          </cell>
          <cell r="G568">
            <v>42736</v>
          </cell>
          <cell r="H568">
            <v>42736</v>
          </cell>
          <cell r="I568">
            <v>77932</v>
          </cell>
          <cell r="K568">
            <v>43465</v>
          </cell>
        </row>
        <row r="569">
          <cell r="A569">
            <v>200071157</v>
          </cell>
          <cell r="B569" t="str">
            <v>44 - Grand Est</v>
          </cell>
          <cell r="C569" t="str">
            <v>88 - Vosges</v>
          </cell>
          <cell r="D569" t="str">
            <v>CC des Hautes Vosges</v>
          </cell>
          <cell r="E569" t="str">
            <v>CC</v>
          </cell>
          <cell r="F569">
            <v>0</v>
          </cell>
          <cell r="G569">
            <v>42736</v>
          </cell>
          <cell r="H569">
            <v>42736</v>
          </cell>
          <cell r="I569">
            <v>37772</v>
          </cell>
          <cell r="K569">
            <v>43465</v>
          </cell>
          <cell r="L569">
            <v>1</v>
          </cell>
          <cell r="M569">
            <v>43133</v>
          </cell>
        </row>
        <row r="570">
          <cell r="A570">
            <v>200043495</v>
          </cell>
          <cell r="B570" t="str">
            <v>32 - Hauts-de-France</v>
          </cell>
          <cell r="C570" t="str">
            <v>02 - Aisne</v>
          </cell>
          <cell r="D570" t="str">
            <v>CA du Pays de Laon</v>
          </cell>
          <cell r="E570" t="str">
            <v>CA</v>
          </cell>
          <cell r="F570">
            <v>0</v>
          </cell>
          <cell r="G570">
            <v>41627</v>
          </cell>
          <cell r="H570">
            <v>41640</v>
          </cell>
          <cell r="I570">
            <v>44505</v>
          </cell>
          <cell r="K570">
            <v>43465</v>
          </cell>
          <cell r="L570">
            <v>0</v>
          </cell>
        </row>
        <row r="571">
          <cell r="A571">
            <v>200071785</v>
          </cell>
          <cell r="B571" t="str">
            <v>32 - Hauts-de-France</v>
          </cell>
          <cell r="C571" t="str">
            <v>02 - Aisne</v>
          </cell>
          <cell r="D571" t="str">
            <v>CA Chauny Tergnier La Fère</v>
          </cell>
          <cell r="E571" t="str">
            <v>CA</v>
          </cell>
          <cell r="F571">
            <v>0</v>
          </cell>
          <cell r="G571">
            <v>42719</v>
          </cell>
          <cell r="H571">
            <v>42736</v>
          </cell>
          <cell r="I571">
            <v>57077</v>
          </cell>
          <cell r="K571">
            <v>43465</v>
          </cell>
          <cell r="L571">
            <v>1</v>
          </cell>
          <cell r="M571">
            <v>43136</v>
          </cell>
          <cell r="Q571">
            <v>0</v>
          </cell>
        </row>
        <row r="572">
          <cell r="A572">
            <v>200071892</v>
          </cell>
          <cell r="B572" t="str">
            <v>32 - Hauts-de-France</v>
          </cell>
          <cell r="C572" t="str">
            <v>02 - Aisne</v>
          </cell>
          <cell r="D572" t="str">
            <v>CA du Saint-Quentinois</v>
          </cell>
          <cell r="E572" t="str">
            <v>CA</v>
          </cell>
          <cell r="F572">
            <v>0</v>
          </cell>
          <cell r="G572">
            <v>42719</v>
          </cell>
          <cell r="H572">
            <v>42736</v>
          </cell>
          <cell r="I572">
            <v>83579</v>
          </cell>
          <cell r="K572">
            <v>43465</v>
          </cell>
          <cell r="L572">
            <v>1</v>
          </cell>
          <cell r="M572">
            <v>43120</v>
          </cell>
          <cell r="Q572">
            <v>0</v>
          </cell>
        </row>
        <row r="573">
          <cell r="A573">
            <v>200072031</v>
          </cell>
          <cell r="B573" t="str">
            <v>32 - Hauts-de-France</v>
          </cell>
          <cell r="C573" t="str">
            <v>02 - Aisne</v>
          </cell>
          <cell r="D573" t="str">
            <v>CA de la Région de Château-Thierry</v>
          </cell>
          <cell r="E573" t="str">
            <v>CA</v>
          </cell>
          <cell r="F573">
            <v>0</v>
          </cell>
          <cell r="G573">
            <v>42719</v>
          </cell>
          <cell r="H573">
            <v>42736</v>
          </cell>
          <cell r="I573">
            <v>55382</v>
          </cell>
          <cell r="J573" t="str">
            <v>PETR de l’Union des communautés de communes du sud de l’Aisne</v>
          </cell>
          <cell r="K573">
            <v>43465</v>
          </cell>
          <cell r="L573">
            <v>1</v>
          </cell>
          <cell r="M573">
            <v>43202</v>
          </cell>
          <cell r="Q573">
            <v>0</v>
          </cell>
        </row>
        <row r="574">
          <cell r="A574">
            <v>240200477</v>
          </cell>
          <cell r="B574" t="str">
            <v>32 - Hauts-de-France</v>
          </cell>
          <cell r="C574" t="str">
            <v>02 - Aisne</v>
          </cell>
          <cell r="D574" t="str">
            <v>GrandSoissons Agglomération</v>
          </cell>
          <cell r="E574" t="str">
            <v>CA</v>
          </cell>
          <cell r="F574">
            <v>0</v>
          </cell>
          <cell r="G574">
            <v>36523</v>
          </cell>
          <cell r="H574">
            <v>36523</v>
          </cell>
          <cell r="I574">
            <v>53504</v>
          </cell>
          <cell r="J574" t="str">
            <v>PETR du Soissonnais et du Valois</v>
          </cell>
          <cell r="K574">
            <v>43465</v>
          </cell>
          <cell r="L574">
            <v>0</v>
          </cell>
        </row>
        <row r="575">
          <cell r="A575">
            <v>200040426</v>
          </cell>
          <cell r="B575" t="str">
            <v>32 - Hauts-de-France</v>
          </cell>
          <cell r="C575" t="str">
            <v>02 - Aisne</v>
          </cell>
          <cell r="D575" t="str">
            <v>CC du Val de l'Oise</v>
          </cell>
          <cell r="E575" t="str">
            <v>CC</v>
          </cell>
          <cell r="F575">
            <v>0</v>
          </cell>
          <cell r="G575">
            <v>41640</v>
          </cell>
          <cell r="H575">
            <v>41640</v>
          </cell>
          <cell r="I575">
            <v>16433</v>
          </cell>
          <cell r="K575" t="str">
            <v>non-obligé</v>
          </cell>
        </row>
        <row r="576">
          <cell r="A576">
            <v>200071769</v>
          </cell>
          <cell r="B576" t="str">
            <v>32 - Hauts-de-France</v>
          </cell>
          <cell r="C576" t="str">
            <v>02 - Aisne</v>
          </cell>
          <cell r="D576" t="str">
            <v>CC Picardie des Châteaux</v>
          </cell>
          <cell r="E576" t="str">
            <v>CC</v>
          </cell>
          <cell r="F576">
            <v>0</v>
          </cell>
          <cell r="G576">
            <v>42719</v>
          </cell>
          <cell r="H576">
            <v>42736</v>
          </cell>
          <cell r="I576">
            <v>17759</v>
          </cell>
          <cell r="K576" t="str">
            <v>non-obligé</v>
          </cell>
        </row>
        <row r="577">
          <cell r="A577">
            <v>200071983</v>
          </cell>
          <cell r="B577" t="str">
            <v>32 - Hauts-de-France</v>
          </cell>
          <cell r="C577" t="str">
            <v>02 - Aisne</v>
          </cell>
          <cell r="D577" t="str">
            <v>CC Thiérache Sambre et Oise</v>
          </cell>
          <cell r="E577" t="str">
            <v>CC</v>
          </cell>
          <cell r="F577">
            <v>0</v>
          </cell>
          <cell r="G577">
            <v>42719</v>
          </cell>
          <cell r="H577">
            <v>42736</v>
          </cell>
          <cell r="I577">
            <v>17475</v>
          </cell>
          <cell r="K577" t="str">
            <v>non-obligé</v>
          </cell>
        </row>
        <row r="578">
          <cell r="A578">
            <v>200071991</v>
          </cell>
          <cell r="B578" t="str">
            <v>32 - Hauts-de-France</v>
          </cell>
          <cell r="C578" t="str">
            <v>02 - Aisne</v>
          </cell>
          <cell r="D578" t="str">
            <v>CC Retz en Valois</v>
          </cell>
          <cell r="E578" t="str">
            <v>CC</v>
          </cell>
          <cell r="F578">
            <v>0</v>
          </cell>
          <cell r="G578">
            <v>42719</v>
          </cell>
          <cell r="H578">
            <v>42736</v>
          </cell>
          <cell r="I578">
            <v>30628</v>
          </cell>
          <cell r="J578" t="str">
            <v>PETR du Soissonnais et du Valois</v>
          </cell>
          <cell r="K578">
            <v>43465</v>
          </cell>
          <cell r="L578">
            <v>0</v>
          </cell>
        </row>
        <row r="579">
          <cell r="A579">
            <v>240200444</v>
          </cell>
          <cell r="B579" t="str">
            <v>32 - Hauts-de-France</v>
          </cell>
          <cell r="C579" t="str">
            <v>02 - Aisne</v>
          </cell>
          <cell r="D579" t="str">
            <v>CC de la Thiérache du Centre</v>
          </cell>
          <cell r="E579" t="str">
            <v>CC</v>
          </cell>
          <cell r="F579">
            <v>0</v>
          </cell>
          <cell r="G579">
            <v>33969</v>
          </cell>
          <cell r="H579">
            <v>33969</v>
          </cell>
          <cell r="I579">
            <v>27564</v>
          </cell>
          <cell r="K579">
            <v>43465</v>
          </cell>
          <cell r="L579">
            <v>0</v>
          </cell>
        </row>
        <row r="580">
          <cell r="A580">
            <v>240200469</v>
          </cell>
          <cell r="B580" t="str">
            <v>32 - Hauts-de-France</v>
          </cell>
          <cell r="C580" t="str">
            <v>02 - Aisne</v>
          </cell>
          <cell r="D580" t="str">
            <v>CC du Pays de la Serre</v>
          </cell>
          <cell r="E580" t="str">
            <v>CC</v>
          </cell>
          <cell r="F580">
            <v>0</v>
          </cell>
          <cell r="G580">
            <v>33955</v>
          </cell>
          <cell r="H580">
            <v>33955</v>
          </cell>
          <cell r="I580">
            <v>14879</v>
          </cell>
          <cell r="K580" t="str">
            <v>non-obligé</v>
          </cell>
        </row>
        <row r="581">
          <cell r="A581">
            <v>240200493</v>
          </cell>
          <cell r="B581" t="str">
            <v>32 - Hauts-de-France</v>
          </cell>
          <cell r="C581" t="str">
            <v>02 - Aisne</v>
          </cell>
          <cell r="D581" t="str">
            <v>CC du Pays du Vermandois</v>
          </cell>
          <cell r="E581" t="str">
            <v>CC</v>
          </cell>
          <cell r="F581">
            <v>0</v>
          </cell>
          <cell r="G581">
            <v>34334</v>
          </cell>
          <cell r="H581">
            <v>34334</v>
          </cell>
          <cell r="I581">
            <v>31952</v>
          </cell>
          <cell r="K581">
            <v>43465</v>
          </cell>
          <cell r="L581">
            <v>0</v>
          </cell>
        </row>
        <row r="582">
          <cell r="A582">
            <v>240200501</v>
          </cell>
          <cell r="B582" t="str">
            <v>32 - Hauts-de-France</v>
          </cell>
          <cell r="C582" t="str">
            <v>02 - Aisne</v>
          </cell>
          <cell r="D582" t="str">
            <v>CC du Val de l'Aisne</v>
          </cell>
          <cell r="E582" t="str">
            <v>CC</v>
          </cell>
          <cell r="F582">
            <v>0</v>
          </cell>
          <cell r="G582">
            <v>34696</v>
          </cell>
          <cell r="H582">
            <v>34696</v>
          </cell>
          <cell r="I582">
            <v>20681</v>
          </cell>
          <cell r="J582" t="str">
            <v>PETR du Soissonnais et du Valois</v>
          </cell>
          <cell r="K582">
            <v>43465</v>
          </cell>
          <cell r="L582">
            <v>0</v>
          </cell>
        </row>
        <row r="583">
          <cell r="A583">
            <v>240200519</v>
          </cell>
          <cell r="B583" t="str">
            <v>32 - Hauts-de-France</v>
          </cell>
          <cell r="C583" t="str">
            <v>02 - Aisne</v>
          </cell>
          <cell r="D583" t="str">
            <v>CC du Canton d'Oulchy le Château</v>
          </cell>
          <cell r="E583" t="str">
            <v>CC</v>
          </cell>
          <cell r="F583">
            <v>0</v>
          </cell>
          <cell r="G583">
            <v>34698</v>
          </cell>
          <cell r="H583">
            <v>34698</v>
          </cell>
          <cell r="I583">
            <v>5842</v>
          </cell>
          <cell r="K583" t="str">
            <v>non-obligé</v>
          </cell>
        </row>
        <row r="584">
          <cell r="A584">
            <v>240200576</v>
          </cell>
          <cell r="B584" t="str">
            <v>32 - Hauts-de-France</v>
          </cell>
          <cell r="C584" t="str">
            <v>02 - Aisne</v>
          </cell>
          <cell r="D584" t="str">
            <v>CC de la Champagne Picarde</v>
          </cell>
          <cell r="E584" t="str">
            <v>CC</v>
          </cell>
          <cell r="F584">
            <v>0</v>
          </cell>
          <cell r="G584">
            <v>35055</v>
          </cell>
          <cell r="H584">
            <v>35055</v>
          </cell>
          <cell r="I584">
            <v>21418</v>
          </cell>
          <cell r="K584">
            <v>43465</v>
          </cell>
          <cell r="L584">
            <v>0</v>
          </cell>
        </row>
        <row r="585">
          <cell r="A585">
            <v>240200584</v>
          </cell>
          <cell r="B585" t="str">
            <v>32 - Hauts-de-France</v>
          </cell>
          <cell r="C585" t="str">
            <v>02 - Aisne</v>
          </cell>
          <cell r="D585" t="str">
            <v>CC du Canton de Charly sur Marne</v>
          </cell>
          <cell r="E585" t="str">
            <v>CC</v>
          </cell>
          <cell r="F585">
            <v>0</v>
          </cell>
          <cell r="G585">
            <v>35062</v>
          </cell>
          <cell r="H585">
            <v>35062</v>
          </cell>
          <cell r="I585">
            <v>16035</v>
          </cell>
          <cell r="J585" t="str">
            <v>PETR de l’Union des communautés de communes du sud de l’Aisne</v>
          </cell>
          <cell r="K585" t="str">
            <v>Volontaire</v>
          </cell>
          <cell r="L585">
            <v>1</v>
          </cell>
          <cell r="M585">
            <v>43202</v>
          </cell>
          <cell r="Q585">
            <v>0</v>
          </cell>
        </row>
        <row r="586">
          <cell r="A586">
            <v>240200592</v>
          </cell>
          <cell r="B586" t="str">
            <v>32 - Hauts-de-France</v>
          </cell>
          <cell r="C586" t="str">
            <v>02 - Aisne</v>
          </cell>
          <cell r="D586" t="str">
            <v>CC du Chemin des Dames</v>
          </cell>
          <cell r="E586" t="str">
            <v>CC</v>
          </cell>
          <cell r="F586">
            <v>0</v>
          </cell>
          <cell r="G586">
            <v>35062</v>
          </cell>
          <cell r="H586">
            <v>35062</v>
          </cell>
          <cell r="I586">
            <v>5534</v>
          </cell>
          <cell r="K586" t="str">
            <v>non-obligé</v>
          </cell>
        </row>
        <row r="587">
          <cell r="A587">
            <v>240200600</v>
          </cell>
          <cell r="B587" t="str">
            <v>32 - Hauts-de-France</v>
          </cell>
          <cell r="C587" t="str">
            <v>02 - Aisne</v>
          </cell>
          <cell r="D587" t="str">
            <v>CC des Trois Rivières</v>
          </cell>
          <cell r="E587" t="str">
            <v>CC</v>
          </cell>
          <cell r="F587">
            <v>0</v>
          </cell>
          <cell r="G587">
            <v>35062</v>
          </cell>
          <cell r="H587">
            <v>35062</v>
          </cell>
          <cell r="I587">
            <v>22079</v>
          </cell>
          <cell r="K587">
            <v>43465</v>
          </cell>
          <cell r="L587">
            <v>1</v>
          </cell>
          <cell r="M587">
            <v>43006</v>
          </cell>
          <cell r="Q587">
            <v>0</v>
          </cell>
        </row>
        <row r="588">
          <cell r="A588">
            <v>240200634</v>
          </cell>
          <cell r="B588" t="str">
            <v>32 - Hauts-de-France</v>
          </cell>
          <cell r="C588" t="str">
            <v>02 - Aisne</v>
          </cell>
          <cell r="D588" t="str">
            <v>CC des Portes de la Thiérache</v>
          </cell>
          <cell r="E588" t="str">
            <v>CC</v>
          </cell>
          <cell r="F588">
            <v>0</v>
          </cell>
          <cell r="G588">
            <v>35786</v>
          </cell>
          <cell r="H588">
            <v>35786</v>
          </cell>
          <cell r="I588">
            <v>7177</v>
          </cell>
          <cell r="K588" t="str">
            <v>non-obligé</v>
          </cell>
        </row>
        <row r="589">
          <cell r="A589">
            <v>245900410</v>
          </cell>
          <cell r="B589" t="str">
            <v>32 - Hauts-de-France</v>
          </cell>
          <cell r="C589" t="str">
            <v>59 - Nord</v>
          </cell>
          <cell r="D589" t="str">
            <v>Métropole Européenne de Lille</v>
          </cell>
          <cell r="E589" t="str">
            <v>METRO</v>
          </cell>
          <cell r="F589">
            <v>0</v>
          </cell>
          <cell r="G589">
            <v>24472</v>
          </cell>
          <cell r="H589">
            <v>24472</v>
          </cell>
          <cell r="I589">
            <v>1157276</v>
          </cell>
          <cell r="K589">
            <v>43465</v>
          </cell>
          <cell r="L589">
            <v>1</v>
          </cell>
          <cell r="M589">
            <v>43084</v>
          </cell>
          <cell r="O589" t="str">
            <v>en cours</v>
          </cell>
          <cell r="Q589">
            <v>0</v>
          </cell>
        </row>
        <row r="590">
          <cell r="A590">
            <v>245900428</v>
          </cell>
          <cell r="B590" t="str">
            <v>32 - Hauts-de-France</v>
          </cell>
          <cell r="C590" t="str">
            <v>59 - Nord</v>
          </cell>
          <cell r="D590" t="str">
            <v>CU de Dunkerque</v>
          </cell>
          <cell r="E590" t="str">
            <v>CU</v>
          </cell>
          <cell r="F590">
            <v>0</v>
          </cell>
          <cell r="G590">
            <v>25132</v>
          </cell>
          <cell r="H590">
            <v>25132</v>
          </cell>
          <cell r="I590">
            <v>201332</v>
          </cell>
          <cell r="K590">
            <v>42735</v>
          </cell>
          <cell r="L590">
            <v>1</v>
          </cell>
          <cell r="M590">
            <v>41863</v>
          </cell>
          <cell r="P590">
            <v>42292</v>
          </cell>
          <cell r="Q590">
            <v>0</v>
          </cell>
        </row>
        <row r="591">
          <cell r="A591">
            <v>200030633</v>
          </cell>
          <cell r="B591" t="str">
            <v>32 - Hauts-de-France</v>
          </cell>
          <cell r="C591" t="str">
            <v>59 - Nord</v>
          </cell>
          <cell r="D591" t="str">
            <v>CA du Caudrésis et du Catésis</v>
          </cell>
          <cell r="E591" t="str">
            <v>CA</v>
          </cell>
          <cell r="F591">
            <v>0</v>
          </cell>
          <cell r="G591">
            <v>40900</v>
          </cell>
          <cell r="H591">
            <v>40908</v>
          </cell>
          <cell r="I591">
            <v>65727</v>
          </cell>
          <cell r="J591" t="str">
            <v>PETR du Pays du Cambrésis</v>
          </cell>
          <cell r="K591">
            <v>43465</v>
          </cell>
          <cell r="L591">
            <v>1</v>
          </cell>
          <cell r="M591">
            <v>43077</v>
          </cell>
          <cell r="Q591">
            <v>0</v>
          </cell>
        </row>
        <row r="592">
          <cell r="A592">
            <v>200042190</v>
          </cell>
          <cell r="B592" t="str">
            <v>32 - Hauts-de-France</v>
          </cell>
          <cell r="C592" t="str">
            <v>59 - Nord</v>
          </cell>
          <cell r="D592" t="str">
            <v>CA de la Porte du Hainaut</v>
          </cell>
          <cell r="E592" t="str">
            <v>CA</v>
          </cell>
          <cell r="F592">
            <v>0</v>
          </cell>
          <cell r="G592">
            <v>41640</v>
          </cell>
          <cell r="H592">
            <v>41640</v>
          </cell>
          <cell r="I592">
            <v>160249</v>
          </cell>
          <cell r="K592">
            <v>42735</v>
          </cell>
          <cell r="L592">
            <v>1</v>
          </cell>
          <cell r="M592">
            <v>43024</v>
          </cell>
          <cell r="Q592">
            <v>0</v>
          </cell>
        </row>
        <row r="593">
          <cell r="A593">
            <v>200043396</v>
          </cell>
          <cell r="B593" t="str">
            <v>32 - Hauts-de-France</v>
          </cell>
          <cell r="C593" t="str">
            <v>59 - Nord</v>
          </cell>
          <cell r="D593" t="str">
            <v>CA Maubeuge Val de Sambre</v>
          </cell>
          <cell r="E593" t="str">
            <v>CA</v>
          </cell>
          <cell r="F593">
            <v>0</v>
          </cell>
          <cell r="G593">
            <v>41424</v>
          </cell>
          <cell r="H593">
            <v>41639</v>
          </cell>
          <cell r="I593">
            <v>127193</v>
          </cell>
          <cell r="J593" t="str">
            <v>SM SCoT Sambre-Avesnois / Agence d’urbanisme et de développement de la Sambre</v>
          </cell>
          <cell r="K593">
            <v>43465</v>
          </cell>
          <cell r="L593">
            <v>1</v>
          </cell>
          <cell r="M593">
            <v>43076</v>
          </cell>
          <cell r="Q593">
            <v>0</v>
          </cell>
        </row>
        <row r="594">
          <cell r="A594">
            <v>200044618</v>
          </cell>
          <cell r="B594" t="str">
            <v>32 - Hauts-de-France</v>
          </cell>
          <cell r="C594" t="str">
            <v>59 - Nord</v>
          </cell>
          <cell r="D594" t="str">
            <v>DOUAISIS AGGLO</v>
          </cell>
          <cell r="E594" t="str">
            <v>CA</v>
          </cell>
          <cell r="F594">
            <v>0</v>
          </cell>
          <cell r="G594">
            <v>41640</v>
          </cell>
          <cell r="H594">
            <v>41640</v>
          </cell>
          <cell r="I594">
            <v>151307</v>
          </cell>
          <cell r="J594" t="str">
            <v>SM SCoT Grand Douaisis</v>
          </cell>
          <cell r="K594">
            <v>43465</v>
          </cell>
          <cell r="L594">
            <v>1</v>
          </cell>
          <cell r="M594">
            <v>43123</v>
          </cell>
          <cell r="Q594">
            <v>0</v>
          </cell>
        </row>
        <row r="595">
          <cell r="A595">
            <v>200068500</v>
          </cell>
          <cell r="B595" t="str">
            <v>32 - Hauts-de-France</v>
          </cell>
          <cell r="C595" t="str">
            <v>59 - Nord</v>
          </cell>
          <cell r="D595" t="str">
            <v>CA de Cambrai</v>
          </cell>
          <cell r="E595" t="str">
            <v>CA</v>
          </cell>
          <cell r="F595">
            <v>0</v>
          </cell>
          <cell r="G595">
            <v>42736</v>
          </cell>
          <cell r="H595">
            <v>42736</v>
          </cell>
          <cell r="I595">
            <v>83517</v>
          </cell>
          <cell r="J595" t="str">
            <v>PETR du Pays du Cambrésis</v>
          </cell>
          <cell r="K595">
            <v>43465</v>
          </cell>
          <cell r="L595">
            <v>1</v>
          </cell>
          <cell r="M595">
            <v>43077</v>
          </cell>
          <cell r="Q595">
            <v>0</v>
          </cell>
        </row>
        <row r="596">
          <cell r="A596">
            <v>245901160</v>
          </cell>
          <cell r="B596" t="str">
            <v>32 - Hauts-de-France</v>
          </cell>
          <cell r="C596" t="str">
            <v>59 - Nord</v>
          </cell>
          <cell r="D596" t="str">
            <v>CA Valenciennes Métropole</v>
          </cell>
          <cell r="E596" t="str">
            <v>CA</v>
          </cell>
          <cell r="F596">
            <v>0</v>
          </cell>
          <cell r="G596">
            <v>36882</v>
          </cell>
          <cell r="H596">
            <v>36891</v>
          </cell>
          <cell r="I596">
            <v>194673</v>
          </cell>
          <cell r="K596">
            <v>43465</v>
          </cell>
          <cell r="L596">
            <v>1</v>
          </cell>
          <cell r="M596">
            <v>42850</v>
          </cell>
          <cell r="Q596">
            <v>0</v>
          </cell>
        </row>
        <row r="597">
          <cell r="A597">
            <v>200040947</v>
          </cell>
          <cell r="B597" t="str">
            <v>32 - Hauts-de-France</v>
          </cell>
          <cell r="C597" t="str">
            <v>59 - Nord</v>
          </cell>
          <cell r="D597" t="str">
            <v>CC de Flandre Intérieure</v>
          </cell>
          <cell r="E597" t="str">
            <v>CC</v>
          </cell>
          <cell r="F597">
            <v>0</v>
          </cell>
          <cell r="G597">
            <v>41639</v>
          </cell>
          <cell r="H597">
            <v>41639</v>
          </cell>
          <cell r="I597">
            <v>104198</v>
          </cell>
          <cell r="K597">
            <v>42735</v>
          </cell>
          <cell r="L597">
            <v>1</v>
          </cell>
          <cell r="M597">
            <v>42585</v>
          </cell>
          <cell r="Q597">
            <v>0</v>
          </cell>
        </row>
        <row r="598">
          <cell r="A598">
            <v>200040954</v>
          </cell>
          <cell r="B598" t="str">
            <v>32 - Hauts-de-France</v>
          </cell>
          <cell r="C598" t="str">
            <v>59 - Nord</v>
          </cell>
          <cell r="D598" t="str">
            <v>CC des Hauts de Flandre</v>
          </cell>
          <cell r="E598" t="str">
            <v>CC</v>
          </cell>
          <cell r="F598">
            <v>0</v>
          </cell>
          <cell r="G598">
            <v>41639</v>
          </cell>
          <cell r="H598">
            <v>41639</v>
          </cell>
          <cell r="I598">
            <v>54566</v>
          </cell>
          <cell r="K598">
            <v>42735</v>
          </cell>
          <cell r="L598">
            <v>1</v>
          </cell>
          <cell r="M598">
            <v>42573</v>
          </cell>
          <cell r="O598" t="str">
            <v>en cours</v>
          </cell>
          <cell r="Q598">
            <v>0</v>
          </cell>
        </row>
        <row r="599">
          <cell r="A599">
            <v>200041960</v>
          </cell>
          <cell r="B599" t="str">
            <v>32 - Hauts-de-France</v>
          </cell>
          <cell r="C599" t="str">
            <v>59 - Nord</v>
          </cell>
          <cell r="D599" t="str">
            <v>CC Pévèle-Carembault</v>
          </cell>
          <cell r="E599" t="str">
            <v>CC</v>
          </cell>
          <cell r="F599">
            <v>0</v>
          </cell>
          <cell r="G599">
            <v>41639</v>
          </cell>
          <cell r="H599">
            <v>41639</v>
          </cell>
          <cell r="I599">
            <v>96703</v>
          </cell>
          <cell r="K599">
            <v>42735</v>
          </cell>
          <cell r="L599">
            <v>1</v>
          </cell>
          <cell r="M599">
            <v>42697</v>
          </cell>
          <cell r="N599">
            <v>43844</v>
          </cell>
          <cell r="O599">
            <v>43819</v>
          </cell>
          <cell r="Q599">
            <v>0</v>
          </cell>
        </row>
        <row r="600">
          <cell r="A600">
            <v>200043263</v>
          </cell>
          <cell r="B600" t="str">
            <v>32 - Hauts-de-France</v>
          </cell>
          <cell r="C600" t="str">
            <v>59 - Nord</v>
          </cell>
          <cell r="D600" t="str">
            <v>CC Coeur de l'Avesnois</v>
          </cell>
          <cell r="E600" t="str">
            <v>CC</v>
          </cell>
          <cell r="F600">
            <v>0</v>
          </cell>
          <cell r="G600">
            <v>41424</v>
          </cell>
          <cell r="H600">
            <v>41424</v>
          </cell>
          <cell r="I600">
            <v>30997</v>
          </cell>
          <cell r="J600" t="str">
            <v>SM SCoT Sambre-Avesnois / Agence d’urbanisme et de développement de la Sambre</v>
          </cell>
          <cell r="K600">
            <v>43465</v>
          </cell>
          <cell r="L600">
            <v>1</v>
          </cell>
          <cell r="M600">
            <v>43076</v>
          </cell>
          <cell r="Q600">
            <v>0</v>
          </cell>
        </row>
        <row r="601">
          <cell r="A601">
            <v>200043321</v>
          </cell>
          <cell r="B601" t="str">
            <v>32 - Hauts-de-France</v>
          </cell>
          <cell r="C601" t="str">
            <v>59 - Nord</v>
          </cell>
          <cell r="D601" t="str">
            <v>CC du Pays de Mormal</v>
          </cell>
          <cell r="E601" t="str">
            <v>CC</v>
          </cell>
          <cell r="F601">
            <v>0</v>
          </cell>
          <cell r="G601">
            <v>41639</v>
          </cell>
          <cell r="H601">
            <v>41639</v>
          </cell>
          <cell r="I601">
            <v>49337</v>
          </cell>
          <cell r="J601" t="str">
            <v>SM SCoT Sambre-Avesnois / Agence d’urbanisme et de développement de la Sambre</v>
          </cell>
          <cell r="K601">
            <v>43465</v>
          </cell>
          <cell r="L601">
            <v>1</v>
          </cell>
          <cell r="M601">
            <v>43076</v>
          </cell>
          <cell r="Q601">
            <v>0</v>
          </cell>
        </row>
        <row r="602">
          <cell r="A602">
            <v>200043404</v>
          </cell>
          <cell r="B602" t="str">
            <v>32 - Hauts-de-France</v>
          </cell>
          <cell r="C602" t="str">
            <v>59 - Nord</v>
          </cell>
          <cell r="D602" t="str">
            <v>CC du Sud Avesnois</v>
          </cell>
          <cell r="E602" t="str">
            <v>CC</v>
          </cell>
          <cell r="F602">
            <v>0</v>
          </cell>
          <cell r="G602">
            <v>41424</v>
          </cell>
          <cell r="H602">
            <v>41639</v>
          </cell>
          <cell r="I602">
            <v>26234</v>
          </cell>
          <cell r="J602" t="str">
            <v>SM SCoT Sambre-Avesnois / Agence d’urbanisme et de développement de la Sambre</v>
          </cell>
          <cell r="K602">
            <v>43465</v>
          </cell>
          <cell r="L602">
            <v>1</v>
          </cell>
          <cell r="M602">
            <v>43076</v>
          </cell>
          <cell r="Q602">
            <v>0</v>
          </cell>
        </row>
        <row r="603">
          <cell r="A603">
            <v>245900758</v>
          </cell>
          <cell r="B603" t="str">
            <v>32 - Hauts-de-France</v>
          </cell>
          <cell r="C603" t="str">
            <v>59 - Nord</v>
          </cell>
          <cell r="D603" t="str">
            <v>CC Flandre Lys</v>
          </cell>
          <cell r="E603" t="str">
            <v>CC</v>
          </cell>
          <cell r="F603">
            <v>1</v>
          </cell>
          <cell r="G603">
            <v>33968</v>
          </cell>
          <cell r="H603">
            <v>33968</v>
          </cell>
          <cell r="I603">
            <v>40140</v>
          </cell>
          <cell r="K603">
            <v>43465</v>
          </cell>
          <cell r="L603">
            <v>1</v>
          </cell>
          <cell r="M603">
            <v>43123</v>
          </cell>
          <cell r="Q603">
            <v>0</v>
          </cell>
        </row>
        <row r="604">
          <cell r="A604">
            <v>245901038</v>
          </cell>
          <cell r="B604" t="str">
            <v>32 - Hauts-de-France</v>
          </cell>
          <cell r="C604" t="str">
            <v>59 - Nord</v>
          </cell>
          <cell r="D604" t="str">
            <v>CC du Pays Solesmois</v>
          </cell>
          <cell r="E604" t="str">
            <v>CC</v>
          </cell>
          <cell r="F604">
            <v>0</v>
          </cell>
          <cell r="G604">
            <v>34661</v>
          </cell>
          <cell r="H604">
            <v>40246</v>
          </cell>
          <cell r="I604">
            <v>15296</v>
          </cell>
          <cell r="J604" t="str">
            <v>PETR du Pays du Cambrésis</v>
          </cell>
          <cell r="K604" t="str">
            <v>Volontaire</v>
          </cell>
          <cell r="L604">
            <v>1</v>
          </cell>
          <cell r="M604">
            <v>43077</v>
          </cell>
          <cell r="Q604">
            <v>0</v>
          </cell>
        </row>
        <row r="605">
          <cell r="A605">
            <v>245901061</v>
          </cell>
          <cell r="B605" t="str">
            <v>32 - Hauts-de-France</v>
          </cell>
          <cell r="C605" t="str">
            <v>59 - Nord</v>
          </cell>
          <cell r="D605" t="str">
            <v>CC de la Haute Deûle</v>
          </cell>
          <cell r="E605" t="str">
            <v>CC</v>
          </cell>
          <cell r="F605">
            <v>0</v>
          </cell>
          <cell r="G605">
            <v>34698</v>
          </cell>
          <cell r="H605">
            <v>34698</v>
          </cell>
          <cell r="I605">
            <v>24654</v>
          </cell>
          <cell r="K605">
            <v>43465</v>
          </cell>
          <cell r="L605">
            <v>1</v>
          </cell>
          <cell r="M605">
            <v>42901</v>
          </cell>
          <cell r="Q605">
            <v>0</v>
          </cell>
        </row>
        <row r="606">
          <cell r="A606">
            <v>245901152</v>
          </cell>
          <cell r="B606" t="str">
            <v>32 - Hauts-de-France</v>
          </cell>
          <cell r="C606" t="str">
            <v>59 - Nord</v>
          </cell>
          <cell r="D606" t="str">
            <v>CC Coeur d'Ostrevent (CCCO)</v>
          </cell>
          <cell r="E606" t="str">
            <v>CC</v>
          </cell>
          <cell r="F606">
            <v>0</v>
          </cell>
          <cell r="G606">
            <v>36886</v>
          </cell>
          <cell r="H606">
            <v>36886</v>
          </cell>
          <cell r="I606">
            <v>72119</v>
          </cell>
          <cell r="J606" t="str">
            <v>SM SCoT Grand Douaisis</v>
          </cell>
          <cell r="K606">
            <v>43465</v>
          </cell>
          <cell r="L606">
            <v>1</v>
          </cell>
          <cell r="M606">
            <v>43123</v>
          </cell>
          <cell r="Q606">
            <v>0</v>
          </cell>
        </row>
        <row r="607">
          <cell r="A607">
            <v>200067965</v>
          </cell>
          <cell r="B607" t="str">
            <v>32 - Hauts-de-France</v>
          </cell>
          <cell r="C607" t="str">
            <v>60 - Oise</v>
          </cell>
          <cell r="D607" t="str">
            <v>CA de la Région de Compiègne et de la Basse Automne</v>
          </cell>
          <cell r="E607" t="str">
            <v>CA</v>
          </cell>
          <cell r="F607">
            <v>0</v>
          </cell>
          <cell r="G607">
            <v>42704</v>
          </cell>
          <cell r="H607">
            <v>42736</v>
          </cell>
          <cell r="I607">
            <v>84953</v>
          </cell>
          <cell r="K607">
            <v>43465</v>
          </cell>
          <cell r="L607">
            <v>0</v>
          </cell>
        </row>
        <row r="608">
          <cell r="A608">
            <v>200067999</v>
          </cell>
          <cell r="B608" t="str">
            <v>32 - Hauts-de-France</v>
          </cell>
          <cell r="C608" t="str">
            <v>60 - Oise</v>
          </cell>
          <cell r="D608" t="str">
            <v>CA du Beauvaisis</v>
          </cell>
          <cell r="E608" t="str">
            <v>CA</v>
          </cell>
          <cell r="F608">
            <v>0</v>
          </cell>
          <cell r="G608">
            <v>42704</v>
          </cell>
          <cell r="H608">
            <v>42736</v>
          </cell>
          <cell r="I608">
            <v>104563</v>
          </cell>
          <cell r="K608">
            <v>43465</v>
          </cell>
          <cell r="L608">
            <v>1</v>
          </cell>
          <cell r="M608">
            <v>43053</v>
          </cell>
          <cell r="Q608">
            <v>0</v>
          </cell>
        </row>
        <row r="609">
          <cell r="A609">
            <v>200068047</v>
          </cell>
          <cell r="B609" t="str">
            <v>32 - Hauts-de-France</v>
          </cell>
          <cell r="C609" t="str">
            <v>60 - Oise</v>
          </cell>
          <cell r="D609" t="str">
            <v>CA Creil Sud Oise</v>
          </cell>
          <cell r="E609" t="str">
            <v>CA</v>
          </cell>
          <cell r="F609">
            <v>0</v>
          </cell>
          <cell r="G609">
            <v>42704</v>
          </cell>
          <cell r="H609">
            <v>42736</v>
          </cell>
          <cell r="I609">
            <v>87556</v>
          </cell>
          <cell r="K609">
            <v>43465</v>
          </cell>
          <cell r="L609">
            <v>1</v>
          </cell>
          <cell r="M609">
            <v>43370</v>
          </cell>
          <cell r="Q609">
            <v>0</v>
          </cell>
        </row>
        <row r="610">
          <cell r="A610">
            <v>200066975</v>
          </cell>
          <cell r="B610" t="str">
            <v>32 - Hauts-de-France</v>
          </cell>
          <cell r="C610" t="str">
            <v>60 - Oise</v>
          </cell>
          <cell r="D610" t="str">
            <v>CC Senlis Sud Oise</v>
          </cell>
          <cell r="E610" t="str">
            <v>CC</v>
          </cell>
          <cell r="F610">
            <v>0</v>
          </cell>
          <cell r="G610">
            <v>42689</v>
          </cell>
          <cell r="H610">
            <v>42736</v>
          </cell>
          <cell r="I610">
            <v>25107</v>
          </cell>
          <cell r="K610">
            <v>43465</v>
          </cell>
          <cell r="L610">
            <v>1</v>
          </cell>
          <cell r="M610">
            <v>43208</v>
          </cell>
          <cell r="Q610">
            <v>0</v>
          </cell>
        </row>
        <row r="611">
          <cell r="A611">
            <v>200067973</v>
          </cell>
          <cell r="B611" t="str">
            <v>32 - Hauts-de-France</v>
          </cell>
          <cell r="C611" t="str">
            <v>60 - Oise</v>
          </cell>
          <cell r="D611" t="str">
            <v>CC Thelloise</v>
          </cell>
          <cell r="E611" t="str">
            <v>CC</v>
          </cell>
          <cell r="F611">
            <v>0</v>
          </cell>
          <cell r="G611">
            <v>42704</v>
          </cell>
          <cell r="H611">
            <v>42736</v>
          </cell>
          <cell r="I611">
            <v>61207</v>
          </cell>
          <cell r="K611">
            <v>43465</v>
          </cell>
          <cell r="L611">
            <v>1</v>
          </cell>
          <cell r="M611">
            <v>43203</v>
          </cell>
          <cell r="Q611">
            <v>0</v>
          </cell>
        </row>
        <row r="612">
          <cell r="A612">
            <v>200068005</v>
          </cell>
          <cell r="B612" t="str">
            <v>32 - Hauts-de-France</v>
          </cell>
          <cell r="C612" t="str">
            <v>60 - Oise</v>
          </cell>
          <cell r="D612" t="str">
            <v>CC de l'Oise Picarde</v>
          </cell>
          <cell r="E612" t="str">
            <v>CC</v>
          </cell>
          <cell r="F612">
            <v>0</v>
          </cell>
          <cell r="G612">
            <v>42695</v>
          </cell>
          <cell r="H612">
            <v>42736</v>
          </cell>
          <cell r="I612">
            <v>21753</v>
          </cell>
          <cell r="J612" t="str">
            <v>SM de l’Oise Plateau Picard</v>
          </cell>
          <cell r="K612">
            <v>43465</v>
          </cell>
          <cell r="L612">
            <v>0</v>
          </cell>
        </row>
        <row r="613">
          <cell r="A613">
            <v>246000129</v>
          </cell>
          <cell r="B613" t="str">
            <v>32 - Hauts-de-France</v>
          </cell>
          <cell r="C613" t="str">
            <v>60 - Oise</v>
          </cell>
          <cell r="D613" t="str">
            <v>CC du Liancourtois</v>
          </cell>
          <cell r="E613" t="str">
            <v>CC</v>
          </cell>
          <cell r="F613">
            <v>0</v>
          </cell>
          <cell r="G613">
            <v>23056</v>
          </cell>
          <cell r="H613">
            <v>23056</v>
          </cell>
          <cell r="I613">
            <v>23934</v>
          </cell>
          <cell r="K613">
            <v>43465</v>
          </cell>
          <cell r="L613">
            <v>1</v>
          </cell>
          <cell r="M613">
            <v>43203</v>
          </cell>
          <cell r="Q613">
            <v>0</v>
          </cell>
        </row>
        <row r="614">
          <cell r="A614">
            <v>246000376</v>
          </cell>
          <cell r="B614" t="str">
            <v>32 - Hauts-de-France</v>
          </cell>
          <cell r="C614" t="str">
            <v>60 - Oise</v>
          </cell>
          <cell r="D614" t="str">
            <v>CC du Clermontois</v>
          </cell>
          <cell r="E614" t="str">
            <v>CC</v>
          </cell>
          <cell r="F614">
            <v>0</v>
          </cell>
          <cell r="G614">
            <v>36521</v>
          </cell>
          <cell r="H614">
            <v>36526</v>
          </cell>
          <cell r="I614">
            <v>38340</v>
          </cell>
          <cell r="K614">
            <v>43465</v>
          </cell>
          <cell r="L614">
            <v>0</v>
          </cell>
        </row>
        <row r="615">
          <cell r="A615">
            <v>246000566</v>
          </cell>
          <cell r="B615" t="str">
            <v>32 - Hauts-de-France</v>
          </cell>
          <cell r="C615" t="str">
            <v>60 - Oise</v>
          </cell>
          <cell r="D615" t="str">
            <v>CC du Plateau Picard</v>
          </cell>
          <cell r="E615" t="str">
            <v>CC</v>
          </cell>
          <cell r="F615">
            <v>0</v>
          </cell>
          <cell r="G615">
            <v>36517</v>
          </cell>
          <cell r="H615">
            <v>36526</v>
          </cell>
          <cell r="I615">
            <v>30847</v>
          </cell>
          <cell r="J615" t="str">
            <v>SM de l’Oise Plateau Picard</v>
          </cell>
          <cell r="K615">
            <v>43465</v>
          </cell>
          <cell r="L615">
            <v>0</v>
          </cell>
        </row>
        <row r="616">
          <cell r="A616">
            <v>246000582</v>
          </cell>
          <cell r="B616" t="str">
            <v>32 - Hauts-de-France</v>
          </cell>
          <cell r="C616" t="str">
            <v>60 - Oise</v>
          </cell>
          <cell r="D616" t="str">
            <v>CC des Sablons</v>
          </cell>
          <cell r="E616" t="str">
            <v>CC</v>
          </cell>
          <cell r="F616">
            <v>0</v>
          </cell>
          <cell r="G616">
            <v>36704</v>
          </cell>
          <cell r="H616">
            <v>36704</v>
          </cell>
          <cell r="I616">
            <v>38884</v>
          </cell>
          <cell r="K616">
            <v>43465</v>
          </cell>
          <cell r="L616">
            <v>1</v>
          </cell>
          <cell r="M616">
            <v>43271</v>
          </cell>
          <cell r="Q616">
            <v>0</v>
          </cell>
        </row>
        <row r="617">
          <cell r="A617">
            <v>246000707</v>
          </cell>
          <cell r="B617" t="str">
            <v>32 - Hauts-de-France</v>
          </cell>
          <cell r="C617" t="str">
            <v>60 - Oise</v>
          </cell>
          <cell r="D617" t="str">
            <v>CC du Vexin-Thelle</v>
          </cell>
          <cell r="E617" t="str">
            <v>CC</v>
          </cell>
          <cell r="F617">
            <v>0</v>
          </cell>
          <cell r="G617">
            <v>36629</v>
          </cell>
          <cell r="H617">
            <v>36629</v>
          </cell>
          <cell r="I617">
            <v>20721</v>
          </cell>
          <cell r="K617">
            <v>43465</v>
          </cell>
          <cell r="L617">
            <v>1</v>
          </cell>
          <cell r="M617">
            <v>42992</v>
          </cell>
          <cell r="Q617">
            <v>0</v>
          </cell>
        </row>
        <row r="618">
          <cell r="A618">
            <v>246000749</v>
          </cell>
          <cell r="B618" t="str">
            <v>32 - Hauts-de-France</v>
          </cell>
          <cell r="C618" t="str">
            <v>60 - Oise</v>
          </cell>
          <cell r="D618" t="str">
            <v>CC des Lisières de l'Oise</v>
          </cell>
          <cell r="E618" t="str">
            <v>CC</v>
          </cell>
          <cell r="F618">
            <v>0</v>
          </cell>
          <cell r="G618">
            <v>34585</v>
          </cell>
          <cell r="H618">
            <v>34585</v>
          </cell>
          <cell r="I618">
            <v>16936</v>
          </cell>
          <cell r="K618" t="str">
            <v>Volontaire</v>
          </cell>
          <cell r="L618">
            <v>1</v>
          </cell>
          <cell r="M618">
            <v>43370</v>
          </cell>
          <cell r="Q618">
            <v>0</v>
          </cell>
        </row>
        <row r="619">
          <cell r="A619">
            <v>246000756</v>
          </cell>
          <cell r="B619" t="str">
            <v>32 - Hauts-de-France</v>
          </cell>
          <cell r="C619" t="str">
            <v>60 - Oise</v>
          </cell>
          <cell r="D619" t="str">
            <v>CC du Pays Noyonnais</v>
          </cell>
          <cell r="E619" t="str">
            <v>CC</v>
          </cell>
          <cell r="F619">
            <v>0</v>
          </cell>
          <cell r="G619">
            <v>34676</v>
          </cell>
          <cell r="H619">
            <v>34676</v>
          </cell>
          <cell r="I619">
            <v>33871</v>
          </cell>
          <cell r="J619" t="str">
            <v>Pays des Sources et Vallées</v>
          </cell>
          <cell r="K619">
            <v>43465</v>
          </cell>
          <cell r="L619">
            <v>1</v>
          </cell>
          <cell r="M619">
            <v>43286</v>
          </cell>
          <cell r="O619" t="str">
            <v>en cours</v>
          </cell>
          <cell r="Q619">
            <v>0</v>
          </cell>
        </row>
        <row r="620">
          <cell r="A620">
            <v>246000764</v>
          </cell>
          <cell r="B620" t="str">
            <v>32 - Hauts-de-France</v>
          </cell>
          <cell r="C620" t="str">
            <v>60 - Oise</v>
          </cell>
          <cell r="D620" t="str">
            <v>CC de l'Aire Cantilienne</v>
          </cell>
          <cell r="E620" t="str">
            <v>CC</v>
          </cell>
          <cell r="F620">
            <v>0</v>
          </cell>
          <cell r="G620">
            <v>34694</v>
          </cell>
          <cell r="H620">
            <v>34694</v>
          </cell>
          <cell r="I620">
            <v>46079</v>
          </cell>
          <cell r="K620">
            <v>43465</v>
          </cell>
          <cell r="L620">
            <v>1</v>
          </cell>
          <cell r="M620">
            <v>43412</v>
          </cell>
          <cell r="Q620">
            <v>0</v>
          </cell>
        </row>
        <row r="621">
          <cell r="A621">
            <v>246000772</v>
          </cell>
          <cell r="B621" t="str">
            <v>32 - Hauts-de-France</v>
          </cell>
          <cell r="C621" t="str">
            <v>60 - Oise</v>
          </cell>
          <cell r="D621" t="str">
            <v>CC des Deux Vallées</v>
          </cell>
          <cell r="E621" t="str">
            <v>CC</v>
          </cell>
          <cell r="F621">
            <v>0</v>
          </cell>
          <cell r="G621">
            <v>35054</v>
          </cell>
          <cell r="H621">
            <v>35054</v>
          </cell>
          <cell r="I621">
            <v>23515</v>
          </cell>
          <cell r="J621" t="str">
            <v>Pays des Sources et Vallées</v>
          </cell>
          <cell r="K621">
            <v>43465</v>
          </cell>
          <cell r="L621">
            <v>1</v>
          </cell>
          <cell r="M621">
            <v>43278</v>
          </cell>
          <cell r="O621" t="str">
            <v>en cours</v>
          </cell>
          <cell r="Q621">
            <v>0</v>
          </cell>
        </row>
        <row r="622">
          <cell r="A622">
            <v>246000848</v>
          </cell>
          <cell r="B622" t="str">
            <v>32 - Hauts-de-France</v>
          </cell>
          <cell r="C622" t="str">
            <v>60 - Oise</v>
          </cell>
          <cell r="D622" t="str">
            <v>CC de la Picardie Verte</v>
          </cell>
          <cell r="E622" t="str">
            <v>CC</v>
          </cell>
          <cell r="F622">
            <v>0</v>
          </cell>
          <cell r="G622">
            <v>35430</v>
          </cell>
          <cell r="H622">
            <v>35431</v>
          </cell>
          <cell r="I622">
            <v>33665</v>
          </cell>
          <cell r="K622">
            <v>43465</v>
          </cell>
          <cell r="L622">
            <v>1</v>
          </cell>
          <cell r="M622">
            <v>43060</v>
          </cell>
          <cell r="Q622">
            <v>0</v>
          </cell>
        </row>
        <row r="623">
          <cell r="A623">
            <v>246000855</v>
          </cell>
          <cell r="B623" t="str">
            <v>32 - Hauts-de-France</v>
          </cell>
          <cell r="C623" t="str">
            <v>60 - Oise</v>
          </cell>
          <cell r="D623" t="str">
            <v>CC du Pays des Sources</v>
          </cell>
          <cell r="E623" t="str">
            <v>CC</v>
          </cell>
          <cell r="F623">
            <v>0</v>
          </cell>
          <cell r="G623">
            <v>35430</v>
          </cell>
          <cell r="H623">
            <v>35430</v>
          </cell>
          <cell r="I623">
            <v>22668</v>
          </cell>
          <cell r="J623" t="str">
            <v>Pays des Sources et Vallées</v>
          </cell>
          <cell r="K623">
            <v>43465</v>
          </cell>
          <cell r="L623">
            <v>1</v>
          </cell>
          <cell r="M623">
            <v>43285</v>
          </cell>
          <cell r="O623" t="str">
            <v>en cours</v>
          </cell>
          <cell r="Q623">
            <v>0</v>
          </cell>
        </row>
        <row r="624">
          <cell r="A624">
            <v>246000871</v>
          </cell>
          <cell r="B624" t="str">
            <v>32 - Hauts-de-France</v>
          </cell>
          <cell r="C624" t="str">
            <v>60 - Oise</v>
          </cell>
          <cell r="D624" t="str">
            <v>CC du Pays de Valois</v>
          </cell>
          <cell r="E624" t="str">
            <v>CC</v>
          </cell>
          <cell r="F624">
            <v>0</v>
          </cell>
          <cell r="G624">
            <v>35423</v>
          </cell>
          <cell r="H624">
            <v>35423</v>
          </cell>
          <cell r="I624">
            <v>56676</v>
          </cell>
          <cell r="K624">
            <v>42735</v>
          </cell>
          <cell r="L624">
            <v>1</v>
          </cell>
          <cell r="M624">
            <v>42887</v>
          </cell>
          <cell r="Q624">
            <v>0</v>
          </cell>
        </row>
        <row r="625">
          <cell r="A625">
            <v>246000897</v>
          </cell>
          <cell r="B625" t="str">
            <v>32 - Hauts-de-France</v>
          </cell>
          <cell r="C625" t="str">
            <v>60 - Oise</v>
          </cell>
          <cell r="D625" t="str">
            <v>CC de la Plaine d'Estrées</v>
          </cell>
          <cell r="E625" t="str">
            <v>CC</v>
          </cell>
          <cell r="F625">
            <v>0</v>
          </cell>
          <cell r="G625">
            <v>35590</v>
          </cell>
          <cell r="H625">
            <v>35590</v>
          </cell>
          <cell r="I625">
            <v>18170</v>
          </cell>
          <cell r="K625" t="str">
            <v>non-obligé</v>
          </cell>
        </row>
        <row r="626">
          <cell r="A626">
            <v>246000913</v>
          </cell>
          <cell r="B626" t="str">
            <v>32 - Hauts-de-France</v>
          </cell>
          <cell r="C626" t="str">
            <v>60 - Oise</v>
          </cell>
          <cell r="D626" t="str">
            <v>CC du Pays de Bray</v>
          </cell>
          <cell r="E626" t="str">
            <v>CC</v>
          </cell>
          <cell r="F626">
            <v>0</v>
          </cell>
          <cell r="G626">
            <v>35795</v>
          </cell>
          <cell r="H626">
            <v>35795</v>
          </cell>
          <cell r="I626">
            <v>18731</v>
          </cell>
          <cell r="K626" t="str">
            <v>non-obligé</v>
          </cell>
        </row>
        <row r="627">
          <cell r="A627">
            <v>246000921</v>
          </cell>
          <cell r="B627" t="str">
            <v>32 - Hauts-de-France</v>
          </cell>
          <cell r="C627" t="str">
            <v>60 - Oise</v>
          </cell>
          <cell r="D627" t="str">
            <v>CC des Pays d'Oise et d'Halatte</v>
          </cell>
          <cell r="E627" t="str">
            <v>CC</v>
          </cell>
          <cell r="F627">
            <v>0</v>
          </cell>
          <cell r="G627">
            <v>35795</v>
          </cell>
          <cell r="H627">
            <v>35795</v>
          </cell>
          <cell r="I627">
            <v>34628</v>
          </cell>
          <cell r="K627">
            <v>43465</v>
          </cell>
          <cell r="L627">
            <v>1</v>
          </cell>
          <cell r="M627">
            <v>43151</v>
          </cell>
          <cell r="Q627">
            <v>0</v>
          </cell>
        </row>
        <row r="628">
          <cell r="A628">
            <v>200033579</v>
          </cell>
          <cell r="B628" t="str">
            <v>32 - Hauts-de-France</v>
          </cell>
          <cell r="C628" t="str">
            <v>62 - Pas-de-Calais</v>
          </cell>
          <cell r="D628" t="str">
            <v>CU d'Arras</v>
          </cell>
          <cell r="E628" t="str">
            <v>CU</v>
          </cell>
          <cell r="F628">
            <v>0</v>
          </cell>
          <cell r="G628">
            <v>41255</v>
          </cell>
          <cell r="H628">
            <v>41275</v>
          </cell>
          <cell r="I628">
            <v>110005</v>
          </cell>
          <cell r="K628">
            <v>43465</v>
          </cell>
          <cell r="L628">
            <v>1</v>
          </cell>
          <cell r="M628">
            <v>42429</v>
          </cell>
          <cell r="Q628">
            <v>0</v>
          </cell>
        </row>
        <row r="629">
          <cell r="A629">
            <v>200069029</v>
          </cell>
          <cell r="B629" t="str">
            <v>32 - Hauts-de-France</v>
          </cell>
          <cell r="C629" t="str">
            <v>62 - Pas-de-Calais</v>
          </cell>
          <cell r="D629" t="str">
            <v>CA des Deux Baies en Montreuillois</v>
          </cell>
          <cell r="E629" t="str">
            <v>CA</v>
          </cell>
          <cell r="F629">
            <v>0</v>
          </cell>
          <cell r="G629">
            <v>42613</v>
          </cell>
          <cell r="H629">
            <v>42736</v>
          </cell>
          <cell r="I629">
            <v>68207</v>
          </cell>
          <cell r="K629">
            <v>43465</v>
          </cell>
          <cell r="L629">
            <v>1</v>
          </cell>
          <cell r="M629">
            <v>43083</v>
          </cell>
          <cell r="Q629">
            <v>0</v>
          </cell>
        </row>
        <row r="630">
          <cell r="A630">
            <v>200069037</v>
          </cell>
          <cell r="B630" t="str">
            <v>32 - Hauts-de-France</v>
          </cell>
          <cell r="C630" t="str">
            <v>62 - Pas-de-Calais</v>
          </cell>
          <cell r="D630" t="str">
            <v>CA du Pays de Saint-Omer</v>
          </cell>
          <cell r="E630" t="str">
            <v>CA</v>
          </cell>
          <cell r="F630">
            <v>0</v>
          </cell>
          <cell r="G630">
            <v>42604</v>
          </cell>
          <cell r="H630">
            <v>42736</v>
          </cell>
          <cell r="I630">
            <v>108196</v>
          </cell>
          <cell r="K630">
            <v>43465</v>
          </cell>
          <cell r="L630">
            <v>1</v>
          </cell>
          <cell r="M630">
            <v>43007</v>
          </cell>
          <cell r="N630">
            <v>43838</v>
          </cell>
          <cell r="O630">
            <v>43805</v>
          </cell>
          <cell r="Q630">
            <v>0</v>
          </cell>
        </row>
        <row r="631">
          <cell r="A631">
            <v>200072460</v>
          </cell>
          <cell r="B631" t="str">
            <v>32 - Hauts-de-France</v>
          </cell>
          <cell r="C631" t="str">
            <v>62 - Pas-de-Calais</v>
          </cell>
          <cell r="D631" t="str">
            <v>CA de Béthune-Bruay, Artois-Lys Romane</v>
          </cell>
          <cell r="E631" t="str">
            <v>CA</v>
          </cell>
          <cell r="F631">
            <v>0</v>
          </cell>
          <cell r="G631">
            <v>42626</v>
          </cell>
          <cell r="H631">
            <v>42736</v>
          </cell>
          <cell r="I631">
            <v>281262</v>
          </cell>
          <cell r="K631">
            <v>43465</v>
          </cell>
          <cell r="L631">
            <v>1</v>
          </cell>
          <cell r="M631">
            <v>42977</v>
          </cell>
          <cell r="N631">
            <v>43815</v>
          </cell>
          <cell r="O631">
            <v>43784</v>
          </cell>
          <cell r="Q631">
            <v>0</v>
          </cell>
        </row>
        <row r="632">
          <cell r="A632">
            <v>246200299</v>
          </cell>
          <cell r="B632" t="str">
            <v>32 - Hauts-de-France</v>
          </cell>
          <cell r="C632" t="str">
            <v>62 - Pas-de-Calais</v>
          </cell>
          <cell r="D632" t="str">
            <v>CA d'Hénin-Carvin</v>
          </cell>
          <cell r="E632" t="str">
            <v>CA</v>
          </cell>
          <cell r="F632">
            <v>0</v>
          </cell>
          <cell r="G632">
            <v>36892</v>
          </cell>
          <cell r="H632">
            <v>36892</v>
          </cell>
          <cell r="I632">
            <v>126414</v>
          </cell>
          <cell r="K632">
            <v>42735</v>
          </cell>
          <cell r="L632">
            <v>1</v>
          </cell>
          <cell r="M632">
            <v>41206</v>
          </cell>
          <cell r="P632">
            <v>42516</v>
          </cell>
          <cell r="Q632">
            <v>0</v>
          </cell>
        </row>
        <row r="633">
          <cell r="A633">
            <v>246200364</v>
          </cell>
          <cell r="B633" t="str">
            <v>32 - Hauts-de-France</v>
          </cell>
          <cell r="C633" t="str">
            <v>62 - Pas-de-Calais</v>
          </cell>
          <cell r="D633" t="str">
            <v>CA de Lens - Liévin</v>
          </cell>
          <cell r="E633" t="str">
            <v>CA</v>
          </cell>
          <cell r="F633">
            <v>0</v>
          </cell>
          <cell r="G633">
            <v>36523</v>
          </cell>
          <cell r="H633">
            <v>36526</v>
          </cell>
          <cell r="I633">
            <v>244709</v>
          </cell>
          <cell r="K633">
            <v>42735</v>
          </cell>
          <cell r="L633">
            <v>1</v>
          </cell>
          <cell r="M633">
            <v>41353</v>
          </cell>
          <cell r="Q633">
            <v>0</v>
          </cell>
        </row>
        <row r="634">
          <cell r="A634">
            <v>246200729</v>
          </cell>
          <cell r="B634" t="str">
            <v>32 - Hauts-de-France</v>
          </cell>
          <cell r="C634" t="str">
            <v>62 - Pas-de-Calais</v>
          </cell>
          <cell r="D634" t="str">
            <v>CA du Boulonnais</v>
          </cell>
          <cell r="E634" t="str">
            <v>CA</v>
          </cell>
          <cell r="F634">
            <v>0</v>
          </cell>
          <cell r="G634">
            <v>36526</v>
          </cell>
          <cell r="H634">
            <v>36526</v>
          </cell>
          <cell r="I634">
            <v>116658</v>
          </cell>
          <cell r="J634" t="str">
            <v>Pays du Boulonnais</v>
          </cell>
          <cell r="K634">
            <v>42735</v>
          </cell>
          <cell r="L634">
            <v>1</v>
          </cell>
          <cell r="M634">
            <v>43391</v>
          </cell>
          <cell r="O634" t="str">
            <v>en cours</v>
          </cell>
          <cell r="Q634">
            <v>0</v>
          </cell>
        </row>
        <row r="635">
          <cell r="A635">
            <v>246201149</v>
          </cell>
          <cell r="B635" t="str">
            <v>32 - Hauts-de-France</v>
          </cell>
          <cell r="C635" t="str">
            <v>62 - Pas-de-Calais</v>
          </cell>
          <cell r="D635" t="str">
            <v>CA du Calaisis</v>
          </cell>
          <cell r="E635" t="str">
            <v>CA</v>
          </cell>
          <cell r="F635">
            <v>0</v>
          </cell>
          <cell r="G635">
            <v>36888</v>
          </cell>
          <cell r="H635">
            <v>36892</v>
          </cell>
          <cell r="I635">
            <v>104918</v>
          </cell>
          <cell r="K635">
            <v>43465</v>
          </cell>
          <cell r="L635">
            <v>1</v>
          </cell>
          <cell r="M635">
            <v>43140</v>
          </cell>
          <cell r="Q635">
            <v>0</v>
          </cell>
        </row>
        <row r="636">
          <cell r="A636">
            <v>200018083</v>
          </cell>
          <cell r="B636" t="str">
            <v>32 - Hauts-de-France</v>
          </cell>
          <cell r="C636" t="str">
            <v>62 - Pas-de-Calais</v>
          </cell>
          <cell r="D636" t="str">
            <v>CC de Desvres-Samer</v>
          </cell>
          <cell r="E636" t="str">
            <v>CC</v>
          </cell>
          <cell r="F636">
            <v>0</v>
          </cell>
          <cell r="G636">
            <v>39812</v>
          </cell>
          <cell r="H636">
            <v>39814</v>
          </cell>
          <cell r="I636">
            <v>23419</v>
          </cell>
          <cell r="J636" t="str">
            <v>Pays du Boulonnais</v>
          </cell>
          <cell r="K636">
            <v>43465</v>
          </cell>
          <cell r="L636">
            <v>1</v>
          </cell>
          <cell r="M636">
            <v>43410</v>
          </cell>
          <cell r="O636" t="str">
            <v>en cours</v>
          </cell>
          <cell r="Q636">
            <v>0</v>
          </cell>
        </row>
        <row r="637">
          <cell r="A637">
            <v>200035442</v>
          </cell>
          <cell r="B637" t="str">
            <v>32 - Hauts-de-France</v>
          </cell>
          <cell r="C637" t="str">
            <v>62 - Pas-de-Calais</v>
          </cell>
          <cell r="D637" t="str">
            <v>CC du Sud-Artois</v>
          </cell>
          <cell r="E637" t="str">
            <v>CC</v>
          </cell>
          <cell r="F637">
            <v>0</v>
          </cell>
          <cell r="G637">
            <v>41255</v>
          </cell>
          <cell r="H637">
            <v>41275</v>
          </cell>
          <cell r="I637">
            <v>28266</v>
          </cell>
          <cell r="K637">
            <v>43465</v>
          </cell>
          <cell r="L637">
            <v>1</v>
          </cell>
          <cell r="M637">
            <v>43052</v>
          </cell>
          <cell r="Q637">
            <v>0</v>
          </cell>
        </row>
        <row r="638">
          <cell r="A638">
            <v>200044030</v>
          </cell>
          <cell r="B638" t="str">
            <v>32 - Hauts-de-France</v>
          </cell>
          <cell r="C638" t="str">
            <v>62 - Pas-de-Calais</v>
          </cell>
          <cell r="D638" t="str">
            <v>CC des 7 Vallées</v>
          </cell>
          <cell r="E638" t="str">
            <v>CC</v>
          </cell>
          <cell r="F638">
            <v>0</v>
          </cell>
          <cell r="G638">
            <v>41409</v>
          </cell>
          <cell r="H638">
            <v>41640</v>
          </cell>
          <cell r="I638">
            <v>30420</v>
          </cell>
          <cell r="J638" t="str">
            <v>PETR Ternois 7 Vallées</v>
          </cell>
          <cell r="K638">
            <v>43465</v>
          </cell>
          <cell r="L638">
            <v>1</v>
          </cell>
          <cell r="M638">
            <v>43200</v>
          </cell>
          <cell r="Q638">
            <v>0</v>
          </cell>
        </row>
        <row r="639">
          <cell r="A639">
            <v>200044048</v>
          </cell>
          <cell r="B639" t="str">
            <v>32 - Hauts-de-France</v>
          </cell>
          <cell r="C639" t="str">
            <v>62 - Pas-de-Calais</v>
          </cell>
          <cell r="D639" t="str">
            <v>CC Osartis Marquion</v>
          </cell>
          <cell r="E639" t="str">
            <v>CC</v>
          </cell>
          <cell r="F639">
            <v>0</v>
          </cell>
          <cell r="G639">
            <v>41409</v>
          </cell>
          <cell r="H639">
            <v>41640</v>
          </cell>
          <cell r="I639">
            <v>42442</v>
          </cell>
          <cell r="K639">
            <v>43465</v>
          </cell>
          <cell r="L639">
            <v>1</v>
          </cell>
          <cell r="M639">
            <v>43278</v>
          </cell>
          <cell r="Q639">
            <v>0</v>
          </cell>
        </row>
        <row r="640">
          <cell r="A640">
            <v>200069235</v>
          </cell>
          <cell r="B640" t="str">
            <v>32 - Hauts-de-France</v>
          </cell>
          <cell r="C640" t="str">
            <v>62 - Pas-de-Calais</v>
          </cell>
          <cell r="D640" t="str">
            <v>CC du Haut Pays du Montreuillois</v>
          </cell>
          <cell r="E640" t="str">
            <v>CC</v>
          </cell>
          <cell r="F640">
            <v>0</v>
          </cell>
          <cell r="G640">
            <v>42604</v>
          </cell>
          <cell r="H640">
            <v>42736</v>
          </cell>
          <cell r="I640">
            <v>16483</v>
          </cell>
          <cell r="K640" t="str">
            <v>non-obligé</v>
          </cell>
        </row>
        <row r="641">
          <cell r="A641">
            <v>200069482</v>
          </cell>
          <cell r="B641" t="str">
            <v>32 - Hauts-de-France</v>
          </cell>
          <cell r="C641" t="str">
            <v>62 - Pas-de-Calais</v>
          </cell>
          <cell r="D641" t="str">
            <v>CC des Campagnes de l'Artois</v>
          </cell>
          <cell r="E641" t="str">
            <v>CC</v>
          </cell>
          <cell r="F641">
            <v>0</v>
          </cell>
          <cell r="G641">
            <v>42604</v>
          </cell>
          <cell r="H641">
            <v>42736</v>
          </cell>
          <cell r="I641">
            <v>34602</v>
          </cell>
          <cell r="K641">
            <v>43465</v>
          </cell>
          <cell r="L641">
            <v>1</v>
          </cell>
          <cell r="M641">
            <v>42992</v>
          </cell>
          <cell r="Q641">
            <v>0</v>
          </cell>
        </row>
        <row r="642">
          <cell r="A642">
            <v>200069672</v>
          </cell>
          <cell r="B642" t="str">
            <v>32 - Hauts-de-France</v>
          </cell>
          <cell r="C642" t="str">
            <v>62 - Pas-de-Calais</v>
          </cell>
          <cell r="D642" t="str">
            <v>CC du Ternois</v>
          </cell>
          <cell r="E642" t="str">
            <v>CC</v>
          </cell>
          <cell r="F642">
            <v>1</v>
          </cell>
          <cell r="G642">
            <v>42612</v>
          </cell>
          <cell r="H642">
            <v>42736</v>
          </cell>
          <cell r="I642">
            <v>39172</v>
          </cell>
          <cell r="J642" t="str">
            <v>PETR Ternois 7 Vallées</v>
          </cell>
          <cell r="K642">
            <v>43465</v>
          </cell>
          <cell r="L642">
            <v>1</v>
          </cell>
          <cell r="M642">
            <v>43200</v>
          </cell>
          <cell r="Q642">
            <v>0</v>
          </cell>
        </row>
        <row r="643">
          <cell r="A643">
            <v>200072478</v>
          </cell>
          <cell r="B643" t="str">
            <v>32 - Hauts-de-France</v>
          </cell>
          <cell r="C643" t="str">
            <v>62 - Pas-de-Calais</v>
          </cell>
          <cell r="D643" t="str">
            <v>CC Pays d'Opale</v>
          </cell>
          <cell r="E643" t="str">
            <v>CC</v>
          </cell>
          <cell r="F643">
            <v>0</v>
          </cell>
          <cell r="G643">
            <v>42636</v>
          </cell>
          <cell r="H643">
            <v>42736</v>
          </cell>
          <cell r="I643">
            <v>28194</v>
          </cell>
          <cell r="K643">
            <v>43465</v>
          </cell>
          <cell r="L643">
            <v>1</v>
          </cell>
          <cell r="M643">
            <v>43182</v>
          </cell>
          <cell r="Q643">
            <v>0</v>
          </cell>
        </row>
        <row r="644">
          <cell r="A644">
            <v>246200380</v>
          </cell>
          <cell r="B644" t="str">
            <v>32 - Hauts-de-France</v>
          </cell>
          <cell r="C644" t="str">
            <v>62 - Pas-de-Calais</v>
          </cell>
          <cell r="D644" t="str">
            <v>CC de la Terre des Deux Caps</v>
          </cell>
          <cell r="E644" t="str">
            <v>CC</v>
          </cell>
          <cell r="F644">
            <v>0</v>
          </cell>
          <cell r="G644">
            <v>37242</v>
          </cell>
          <cell r="H644">
            <v>37257</v>
          </cell>
          <cell r="I644">
            <v>22459</v>
          </cell>
          <cell r="J644" t="str">
            <v>Pays du Boulonnais</v>
          </cell>
          <cell r="K644">
            <v>43465</v>
          </cell>
          <cell r="L644">
            <v>1</v>
          </cell>
          <cell r="M644">
            <v>43369</v>
          </cell>
          <cell r="O644" t="str">
            <v>en cours</v>
          </cell>
          <cell r="Q644">
            <v>0</v>
          </cell>
        </row>
        <row r="645">
          <cell r="A645">
            <v>246200844</v>
          </cell>
          <cell r="B645" t="str">
            <v>32 - Hauts-de-France</v>
          </cell>
          <cell r="C645" t="str">
            <v>62 - Pas-de-Calais</v>
          </cell>
          <cell r="D645" t="str">
            <v>CC de la Région d'Audruicq</v>
          </cell>
          <cell r="E645" t="str">
            <v>CC</v>
          </cell>
          <cell r="F645">
            <v>0</v>
          </cell>
          <cell r="G645">
            <v>34332</v>
          </cell>
          <cell r="H645">
            <v>34335</v>
          </cell>
          <cell r="I645">
            <v>27501</v>
          </cell>
          <cell r="K645">
            <v>43465</v>
          </cell>
          <cell r="L645">
            <v>1</v>
          </cell>
          <cell r="M645">
            <v>43200</v>
          </cell>
          <cell r="Q645">
            <v>0</v>
          </cell>
        </row>
        <row r="646">
          <cell r="A646">
            <v>246201016</v>
          </cell>
          <cell r="B646" t="str">
            <v>32 - Hauts-de-France</v>
          </cell>
          <cell r="C646" t="str">
            <v>62 - Pas-de-Calais</v>
          </cell>
          <cell r="D646" t="str">
            <v>CC du Pays de Lumbres</v>
          </cell>
          <cell r="E646" t="str">
            <v>CC</v>
          </cell>
          <cell r="F646">
            <v>0</v>
          </cell>
          <cell r="G646">
            <v>35751</v>
          </cell>
          <cell r="H646">
            <v>35796</v>
          </cell>
          <cell r="I646">
            <v>24682</v>
          </cell>
          <cell r="K646">
            <v>43465</v>
          </cell>
          <cell r="L646">
            <v>1</v>
          </cell>
          <cell r="M646">
            <v>42912</v>
          </cell>
          <cell r="O646">
            <v>43825</v>
          </cell>
          <cell r="Q646">
            <v>0</v>
          </cell>
        </row>
        <row r="647">
          <cell r="A647">
            <v>200070993</v>
          </cell>
          <cell r="B647" t="str">
            <v>32 - Hauts-de-France</v>
          </cell>
          <cell r="C647" t="str">
            <v>80 - Somme</v>
          </cell>
          <cell r="D647" t="str">
            <v>CA de la Baie de Somme</v>
          </cell>
          <cell r="E647" t="str">
            <v>CA</v>
          </cell>
          <cell r="F647">
            <v>0</v>
          </cell>
          <cell r="G647">
            <v>42736</v>
          </cell>
          <cell r="H647">
            <v>42736</v>
          </cell>
          <cell r="I647">
            <v>50842</v>
          </cell>
          <cell r="J647" t="str">
            <v>SM Baie de Somme 3 Vallées</v>
          </cell>
          <cell r="K647">
            <v>43465</v>
          </cell>
          <cell r="L647">
            <v>1</v>
          </cell>
          <cell r="M647">
            <v>43069</v>
          </cell>
          <cell r="Q647">
            <v>0</v>
          </cell>
        </row>
        <row r="648">
          <cell r="A648">
            <v>248000531</v>
          </cell>
          <cell r="B648" t="str">
            <v>32 - Hauts-de-France</v>
          </cell>
          <cell r="C648" t="str">
            <v>80 - Somme</v>
          </cell>
          <cell r="D648" t="str">
            <v>CA Amiens Métropole</v>
          </cell>
          <cell r="E648" t="str">
            <v>CA</v>
          </cell>
          <cell r="F648">
            <v>0</v>
          </cell>
          <cell r="G648">
            <v>36524</v>
          </cell>
          <cell r="H648">
            <v>36524</v>
          </cell>
          <cell r="I648">
            <v>183911</v>
          </cell>
          <cell r="J648" t="str">
            <v>PM du Grand Amiénois</v>
          </cell>
          <cell r="K648">
            <v>43465</v>
          </cell>
          <cell r="L648">
            <v>1</v>
          </cell>
          <cell r="M648">
            <v>43453</v>
          </cell>
          <cell r="Q648">
            <v>0</v>
          </cell>
        </row>
        <row r="649">
          <cell r="A649">
            <v>200037059</v>
          </cell>
          <cell r="B649" t="str">
            <v>32 - Hauts-de-France</v>
          </cell>
          <cell r="C649" t="str">
            <v>80 - Somme</v>
          </cell>
          <cell r="D649" t="str">
            <v>CC de la Haute Somme (Combles - Péronne - Roisel)</v>
          </cell>
          <cell r="E649" t="str">
            <v>CC</v>
          </cell>
          <cell r="F649">
            <v>0</v>
          </cell>
          <cell r="G649">
            <v>41271</v>
          </cell>
          <cell r="H649">
            <v>41274</v>
          </cell>
          <cell r="I649">
            <v>28547</v>
          </cell>
          <cell r="J649" t="str">
            <v>PETR Coeur des Hauts-de-France</v>
          </cell>
          <cell r="K649">
            <v>43465</v>
          </cell>
          <cell r="L649">
            <v>1</v>
          </cell>
          <cell r="M649">
            <v>43271</v>
          </cell>
          <cell r="Q649">
            <v>0</v>
          </cell>
        </row>
        <row r="650">
          <cell r="A650">
            <v>200070928</v>
          </cell>
          <cell r="B650" t="str">
            <v>32 - Hauts-de-France</v>
          </cell>
          <cell r="C650" t="str">
            <v>80 - Somme</v>
          </cell>
          <cell r="D650" t="str">
            <v>CC Terre de Picardie</v>
          </cell>
          <cell r="E650" t="str">
            <v>CC</v>
          </cell>
          <cell r="F650">
            <v>0</v>
          </cell>
          <cell r="G650">
            <v>42736</v>
          </cell>
          <cell r="H650">
            <v>42736</v>
          </cell>
          <cell r="I650">
            <v>18595</v>
          </cell>
          <cell r="J650" t="str">
            <v>PETR Coeur des Hauts-de-France</v>
          </cell>
          <cell r="K650" t="str">
            <v>Volontaire</v>
          </cell>
          <cell r="L650">
            <v>1</v>
          </cell>
          <cell r="M650">
            <v>43279</v>
          </cell>
          <cell r="Q650">
            <v>0</v>
          </cell>
        </row>
        <row r="651">
          <cell r="A651">
            <v>200070936</v>
          </cell>
          <cell r="B651" t="str">
            <v>32 - Hauts-de-France</v>
          </cell>
          <cell r="C651" t="str">
            <v>80 - Somme</v>
          </cell>
          <cell r="D651" t="str">
            <v>CC Ponthieu-Marquenterre</v>
          </cell>
          <cell r="E651" t="str">
            <v>CC</v>
          </cell>
          <cell r="F651">
            <v>0</v>
          </cell>
          <cell r="G651">
            <v>42736</v>
          </cell>
          <cell r="H651">
            <v>42736</v>
          </cell>
          <cell r="I651">
            <v>33878</v>
          </cell>
          <cell r="J651" t="str">
            <v>SM Baie de Somme 3 Vallées</v>
          </cell>
          <cell r="K651">
            <v>43465</v>
          </cell>
          <cell r="L651">
            <v>1</v>
          </cell>
          <cell r="M651">
            <v>43069</v>
          </cell>
          <cell r="Q651">
            <v>0</v>
          </cell>
        </row>
        <row r="652">
          <cell r="A652">
            <v>200070944</v>
          </cell>
          <cell r="B652" t="str">
            <v>32 - Hauts-de-France</v>
          </cell>
          <cell r="C652" t="str">
            <v>80 - Somme</v>
          </cell>
          <cell r="D652" t="str">
            <v>CC du Vimeu</v>
          </cell>
          <cell r="E652" t="str">
            <v>CC</v>
          </cell>
          <cell r="F652">
            <v>0</v>
          </cell>
          <cell r="G652">
            <v>42736</v>
          </cell>
          <cell r="H652">
            <v>42736</v>
          </cell>
          <cell r="I652">
            <v>23445</v>
          </cell>
          <cell r="J652" t="str">
            <v>SM Baie de Somme 3 Vallées</v>
          </cell>
          <cell r="K652">
            <v>43465</v>
          </cell>
          <cell r="L652">
            <v>1</v>
          </cell>
          <cell r="M652">
            <v>43069</v>
          </cell>
          <cell r="Q652">
            <v>0</v>
          </cell>
        </row>
        <row r="653">
          <cell r="A653">
            <v>200070951</v>
          </cell>
          <cell r="B653" t="str">
            <v>32 - Hauts-de-France</v>
          </cell>
          <cell r="C653" t="str">
            <v>80 - Somme</v>
          </cell>
          <cell r="D653" t="str">
            <v>CC du Territoire Nord Picardie</v>
          </cell>
          <cell r="E653" t="str">
            <v>CC</v>
          </cell>
          <cell r="F653">
            <v>0</v>
          </cell>
          <cell r="G653">
            <v>42736</v>
          </cell>
          <cell r="H653">
            <v>42736</v>
          </cell>
          <cell r="I653">
            <v>32417</v>
          </cell>
          <cell r="J653" t="str">
            <v>PM du Grand Amiénois</v>
          </cell>
          <cell r="K653">
            <v>43465</v>
          </cell>
          <cell r="L653">
            <v>1</v>
          </cell>
          <cell r="M653">
            <v>43453</v>
          </cell>
          <cell r="Q653">
            <v>0</v>
          </cell>
        </row>
        <row r="654">
          <cell r="A654">
            <v>200070969</v>
          </cell>
          <cell r="B654" t="str">
            <v>32 - Hauts-de-France</v>
          </cell>
          <cell r="C654" t="str">
            <v>80 - Somme</v>
          </cell>
          <cell r="D654" t="str">
            <v>CC Avre Luce Noye</v>
          </cell>
          <cell r="E654" t="str">
            <v>CC</v>
          </cell>
          <cell r="F654">
            <v>0</v>
          </cell>
          <cell r="G654">
            <v>42736</v>
          </cell>
          <cell r="H654">
            <v>42736</v>
          </cell>
          <cell r="I654">
            <v>22231</v>
          </cell>
          <cell r="J654" t="str">
            <v>PM du Grand Amiénois</v>
          </cell>
          <cell r="K654">
            <v>43465</v>
          </cell>
          <cell r="L654">
            <v>1</v>
          </cell>
          <cell r="M654">
            <v>43453</v>
          </cell>
          <cell r="Q654">
            <v>0</v>
          </cell>
        </row>
        <row r="655">
          <cell r="A655">
            <v>200070977</v>
          </cell>
          <cell r="B655" t="str">
            <v>32 - Hauts-de-France</v>
          </cell>
          <cell r="C655" t="str">
            <v>80 - Somme</v>
          </cell>
          <cell r="D655" t="str">
            <v>CC du Grand Roye</v>
          </cell>
          <cell r="E655" t="str">
            <v>CC</v>
          </cell>
          <cell r="F655">
            <v>0</v>
          </cell>
          <cell r="G655">
            <v>42736</v>
          </cell>
          <cell r="H655">
            <v>42736</v>
          </cell>
          <cell r="I655">
            <v>26253</v>
          </cell>
          <cell r="J655" t="str">
            <v>PM du Grand Amiénois</v>
          </cell>
          <cell r="K655">
            <v>43465</v>
          </cell>
          <cell r="L655">
            <v>1</v>
          </cell>
          <cell r="M655">
            <v>43453</v>
          </cell>
          <cell r="Q655">
            <v>0</v>
          </cell>
        </row>
        <row r="656">
          <cell r="A656">
            <v>200070985</v>
          </cell>
          <cell r="B656" t="str">
            <v>32 - Hauts-de-France</v>
          </cell>
          <cell r="C656" t="str">
            <v>80 - Somme</v>
          </cell>
          <cell r="D656" t="str">
            <v>CC de l'Est de la Somme</v>
          </cell>
          <cell r="E656" t="str">
            <v>CC</v>
          </cell>
          <cell r="F656">
            <v>1</v>
          </cell>
          <cell r="G656">
            <v>42736</v>
          </cell>
          <cell r="H656">
            <v>42736</v>
          </cell>
          <cell r="I656">
            <v>21015</v>
          </cell>
          <cell r="J656" t="str">
            <v>PETR Coeur des Hauts-de-France</v>
          </cell>
          <cell r="K656">
            <v>43465</v>
          </cell>
          <cell r="L656">
            <v>1</v>
          </cell>
          <cell r="M656">
            <v>43279</v>
          </cell>
          <cell r="Q656">
            <v>0</v>
          </cell>
        </row>
        <row r="657">
          <cell r="A657">
            <v>200071181</v>
          </cell>
          <cell r="B657" t="str">
            <v>32 - Hauts-de-France</v>
          </cell>
          <cell r="C657" t="str">
            <v>80 - Somme</v>
          </cell>
          <cell r="D657" t="str">
            <v>CC Somme Sud-Ouest</v>
          </cell>
          <cell r="E657" t="str">
            <v>CC</v>
          </cell>
          <cell r="F657">
            <v>0</v>
          </cell>
          <cell r="G657">
            <v>42736</v>
          </cell>
          <cell r="H657">
            <v>42736</v>
          </cell>
          <cell r="I657">
            <v>39455</v>
          </cell>
          <cell r="J657" t="str">
            <v>PM du Grand Amiénois</v>
          </cell>
          <cell r="K657">
            <v>43465</v>
          </cell>
          <cell r="L657">
            <v>1</v>
          </cell>
          <cell r="M657">
            <v>43453</v>
          </cell>
          <cell r="Q657">
            <v>0</v>
          </cell>
        </row>
        <row r="658">
          <cell r="A658">
            <v>200071223</v>
          </cell>
          <cell r="B658" t="str">
            <v>32 - Hauts-de-France</v>
          </cell>
          <cell r="C658" t="str">
            <v>80 - Somme</v>
          </cell>
          <cell r="D658" t="str">
            <v>CC Nièvre et Somme</v>
          </cell>
          <cell r="E658" t="str">
            <v>CC</v>
          </cell>
          <cell r="F658">
            <v>0</v>
          </cell>
          <cell r="G658">
            <v>42736</v>
          </cell>
          <cell r="H658">
            <v>42736</v>
          </cell>
          <cell r="I658">
            <v>28670</v>
          </cell>
          <cell r="J658" t="str">
            <v>PM du Grand Amiénois</v>
          </cell>
          <cell r="K658">
            <v>43465</v>
          </cell>
          <cell r="L658">
            <v>1</v>
          </cell>
          <cell r="M658">
            <v>43453</v>
          </cell>
          <cell r="Q658">
            <v>0</v>
          </cell>
        </row>
        <row r="659">
          <cell r="A659">
            <v>248000499</v>
          </cell>
          <cell r="B659" t="str">
            <v>32 - Hauts-de-France</v>
          </cell>
          <cell r="C659" t="str">
            <v>80 - Somme</v>
          </cell>
          <cell r="D659" t="str">
            <v>CC du Val de Somme</v>
          </cell>
          <cell r="E659" t="str">
            <v>CC</v>
          </cell>
          <cell r="F659">
            <v>0</v>
          </cell>
          <cell r="G659">
            <v>34330</v>
          </cell>
          <cell r="H659">
            <v>34330</v>
          </cell>
          <cell r="I659">
            <v>26799</v>
          </cell>
          <cell r="J659" t="str">
            <v>PM du Grand Amiénois</v>
          </cell>
          <cell r="K659">
            <v>43465</v>
          </cell>
          <cell r="L659">
            <v>1</v>
          </cell>
          <cell r="M659">
            <v>43453</v>
          </cell>
          <cell r="Q659">
            <v>0</v>
          </cell>
        </row>
        <row r="660">
          <cell r="A660">
            <v>248000747</v>
          </cell>
          <cell r="B660" t="str">
            <v>32 - Hauts-de-France</v>
          </cell>
          <cell r="C660" t="str">
            <v>80 - Somme</v>
          </cell>
          <cell r="D660" t="str">
            <v>CC du Pays du Coquelicot</v>
          </cell>
          <cell r="E660" t="str">
            <v>CC</v>
          </cell>
          <cell r="F660">
            <v>0</v>
          </cell>
          <cell r="G660">
            <v>37251</v>
          </cell>
          <cell r="H660">
            <v>37251</v>
          </cell>
          <cell r="I660">
            <v>29090</v>
          </cell>
          <cell r="J660" t="str">
            <v>PM du Grand Amiénois</v>
          </cell>
          <cell r="K660">
            <v>43465</v>
          </cell>
          <cell r="L660">
            <v>1</v>
          </cell>
          <cell r="M660">
            <v>43453</v>
          </cell>
          <cell r="Q660">
            <v>0</v>
          </cell>
        </row>
        <row r="661">
          <cell r="A661">
            <v>200054781</v>
          </cell>
          <cell r="B661" t="str">
            <v>11 - Île-de-France</v>
          </cell>
          <cell r="C661" t="str">
            <v>75 - Paris</v>
          </cell>
          <cell r="D661" t="str">
            <v>Métropole du Grand Paris</v>
          </cell>
          <cell r="E661" t="str">
            <v>METRO</v>
          </cell>
          <cell r="F661">
            <v>1</v>
          </cell>
          <cell r="G661">
            <v>42370</v>
          </cell>
          <cell r="H661">
            <v>42370</v>
          </cell>
          <cell r="I661">
            <v>7090092</v>
          </cell>
          <cell r="J661">
            <v>0</v>
          </cell>
          <cell r="K661" t="str">
            <v>Obligé</v>
          </cell>
          <cell r="L661">
            <v>0</v>
          </cell>
          <cell r="M661" t="str">
            <v>n.c.</v>
          </cell>
          <cell r="N661">
            <v>43081</v>
          </cell>
          <cell r="O661" t="str">
            <v>s.o.</v>
          </cell>
          <cell r="P661">
            <v>43181</v>
          </cell>
          <cell r="Q661">
            <v>0</v>
          </cell>
        </row>
        <row r="662">
          <cell r="A662">
            <v>200057958</v>
          </cell>
          <cell r="B662" t="str">
            <v>11 - Île-de-France</v>
          </cell>
          <cell r="C662" t="str">
            <v>77 - Seine-et-Marne</v>
          </cell>
          <cell r="D662" t="str">
            <v>CA Paris - Vallée de la Marne</v>
          </cell>
          <cell r="E662" t="str">
            <v>CA</v>
          </cell>
          <cell r="F662">
            <v>0</v>
          </cell>
          <cell r="G662">
            <v>42335</v>
          </cell>
          <cell r="H662">
            <v>42370</v>
          </cell>
          <cell r="I662">
            <v>229203</v>
          </cell>
          <cell r="J662">
            <v>0</v>
          </cell>
          <cell r="K662">
            <v>42735</v>
          </cell>
          <cell r="L662">
            <v>1</v>
          </cell>
          <cell r="M662">
            <v>42837</v>
          </cell>
          <cell r="Q662">
            <v>0</v>
          </cell>
        </row>
        <row r="663">
          <cell r="A663">
            <v>200072130</v>
          </cell>
          <cell r="B663" t="str">
            <v>11 - Île-de-France</v>
          </cell>
          <cell r="C663" t="str">
            <v>77 - Seine-et-Marne</v>
          </cell>
          <cell r="D663" t="str">
            <v>CA du Pays de Meaux</v>
          </cell>
          <cell r="E663" t="str">
            <v>CA</v>
          </cell>
          <cell r="F663">
            <v>0</v>
          </cell>
          <cell r="G663">
            <v>42720</v>
          </cell>
          <cell r="H663">
            <v>42736</v>
          </cell>
          <cell r="I663">
            <v>98796</v>
          </cell>
          <cell r="J663">
            <v>0</v>
          </cell>
          <cell r="K663">
            <v>42735</v>
          </cell>
          <cell r="L663">
            <v>0</v>
          </cell>
          <cell r="M663">
            <v>43364</v>
          </cell>
          <cell r="Q663">
            <v>0</v>
          </cell>
        </row>
        <row r="664">
          <cell r="A664">
            <v>200072346</v>
          </cell>
          <cell r="B664" t="str">
            <v>11 - Île-de-France</v>
          </cell>
          <cell r="C664" t="str">
            <v>77 - Seine-et-Marne</v>
          </cell>
          <cell r="D664" t="str">
            <v>CA du Pays de Fontainebleau</v>
          </cell>
          <cell r="E664" t="str">
            <v>CA</v>
          </cell>
          <cell r="F664">
            <v>0</v>
          </cell>
          <cell r="G664">
            <v>42723</v>
          </cell>
          <cell r="H664">
            <v>42736</v>
          </cell>
          <cell r="I664">
            <v>70211</v>
          </cell>
          <cell r="J664" t="str">
            <v>PNR du Gâtinais-Français</v>
          </cell>
          <cell r="K664">
            <v>42735</v>
          </cell>
          <cell r="L664">
            <v>1</v>
          </cell>
          <cell r="M664">
            <v>43174</v>
          </cell>
          <cell r="Q664">
            <v>0</v>
          </cell>
        </row>
        <row r="665">
          <cell r="A665">
            <v>200077055</v>
          </cell>
          <cell r="B665" t="str">
            <v>11 - Île-de-France</v>
          </cell>
          <cell r="C665" t="str">
            <v>77 - Seine-et-Marne</v>
          </cell>
          <cell r="D665" t="str">
            <v>CA Coulommiers Pays de Brie</v>
          </cell>
          <cell r="E665" t="str">
            <v>CA</v>
          </cell>
          <cell r="F665">
            <v>0</v>
          </cell>
          <cell r="G665">
            <v>43101</v>
          </cell>
          <cell r="H665">
            <v>43101</v>
          </cell>
          <cell r="I665">
            <v>76700</v>
          </cell>
          <cell r="J665">
            <v>0</v>
          </cell>
          <cell r="K665">
            <v>42735</v>
          </cell>
          <cell r="L665">
            <v>1</v>
          </cell>
          <cell r="M665">
            <v>43370</v>
          </cell>
          <cell r="Q665">
            <v>0</v>
          </cell>
        </row>
        <row r="666">
          <cell r="A666">
            <v>247700057</v>
          </cell>
          <cell r="B666" t="str">
            <v>11 - Île-de-France</v>
          </cell>
          <cell r="C666" t="str">
            <v>77 - Seine-et-Marne</v>
          </cell>
          <cell r="D666" t="str">
            <v>CA Melun Val de Seine</v>
          </cell>
          <cell r="E666" t="str">
            <v>CA</v>
          </cell>
          <cell r="F666">
            <v>0</v>
          </cell>
          <cell r="G666">
            <v>26622</v>
          </cell>
          <cell r="H666">
            <v>26622</v>
          </cell>
          <cell r="I666">
            <v>133094</v>
          </cell>
          <cell r="J666">
            <v>0</v>
          </cell>
          <cell r="K666">
            <v>42735</v>
          </cell>
          <cell r="L666">
            <v>0</v>
          </cell>
          <cell r="M666" t="str">
            <v>n.c.</v>
          </cell>
          <cell r="O666" t="str">
            <v>tacite</v>
          </cell>
          <cell r="P666">
            <v>43070</v>
          </cell>
          <cell r="Q666">
            <v>0</v>
          </cell>
        </row>
        <row r="667">
          <cell r="A667">
            <v>247700339</v>
          </cell>
          <cell r="B667" t="str">
            <v>11 - Île-de-France</v>
          </cell>
          <cell r="C667" t="str">
            <v>77 - Seine-et-Marne</v>
          </cell>
          <cell r="D667" t="str">
            <v>CA Val d'Europe Agglomération</v>
          </cell>
          <cell r="E667" t="str">
            <v>CA</v>
          </cell>
          <cell r="F667">
            <v>0</v>
          </cell>
          <cell r="G667">
            <v>31966</v>
          </cell>
          <cell r="H667">
            <v>31966</v>
          </cell>
          <cell r="I667">
            <v>36079</v>
          </cell>
          <cell r="J667">
            <v>0</v>
          </cell>
          <cell r="K667">
            <v>43465</v>
          </cell>
          <cell r="L667">
            <v>1</v>
          </cell>
          <cell r="M667">
            <v>42999</v>
          </cell>
          <cell r="Q667">
            <v>0</v>
          </cell>
        </row>
        <row r="668">
          <cell r="A668">
            <v>247700594</v>
          </cell>
          <cell r="B668" t="str">
            <v>11 - Île-de-France</v>
          </cell>
          <cell r="C668" t="str">
            <v>77 - Seine-et-Marne</v>
          </cell>
          <cell r="D668" t="str">
            <v>CA Marne et Gondoire</v>
          </cell>
          <cell r="E668" t="str">
            <v>CA</v>
          </cell>
          <cell r="F668">
            <v>0</v>
          </cell>
          <cell r="G668">
            <v>37223</v>
          </cell>
          <cell r="H668">
            <v>37223</v>
          </cell>
          <cell r="I668">
            <v>105085</v>
          </cell>
          <cell r="J668">
            <v>0</v>
          </cell>
          <cell r="K668">
            <v>42735</v>
          </cell>
          <cell r="L668">
            <v>1</v>
          </cell>
          <cell r="M668">
            <v>43151</v>
          </cell>
          <cell r="Q668">
            <v>0</v>
          </cell>
        </row>
        <row r="669">
          <cell r="A669">
            <v>200023125</v>
          </cell>
          <cell r="B669" t="str">
            <v>11 - Île-de-France</v>
          </cell>
          <cell r="C669" t="str">
            <v>77 - Seine-et-Marne</v>
          </cell>
          <cell r="D669" t="str">
            <v>CC Les Portes Briardes Entre Villes et Forêts</v>
          </cell>
          <cell r="E669" t="str">
            <v>CC</v>
          </cell>
          <cell r="F669">
            <v>0</v>
          </cell>
          <cell r="G669">
            <v>40141</v>
          </cell>
          <cell r="H669">
            <v>40179</v>
          </cell>
          <cell r="I669">
            <v>46752</v>
          </cell>
          <cell r="J669">
            <v>0</v>
          </cell>
          <cell r="K669">
            <v>43465</v>
          </cell>
          <cell r="L669">
            <v>1</v>
          </cell>
          <cell r="M669">
            <v>43641</v>
          </cell>
          <cell r="Q669">
            <v>0</v>
          </cell>
        </row>
        <row r="670">
          <cell r="A670">
            <v>200023240</v>
          </cell>
          <cell r="B670" t="str">
            <v>11 - Île-de-France</v>
          </cell>
          <cell r="C670" t="str">
            <v>77 - Seine-et-Marne</v>
          </cell>
          <cell r="D670" t="str">
            <v>CC Pays de Nemours</v>
          </cell>
          <cell r="E670" t="str">
            <v>CC</v>
          </cell>
          <cell r="F670">
            <v>0</v>
          </cell>
          <cell r="G670">
            <v>40096</v>
          </cell>
          <cell r="H670">
            <v>40157</v>
          </cell>
          <cell r="I670">
            <v>30645</v>
          </cell>
          <cell r="J670" t="str">
            <v>PNR du Gâtinais-Français</v>
          </cell>
          <cell r="K670">
            <v>43465</v>
          </cell>
          <cell r="L670">
            <v>0</v>
          </cell>
          <cell r="M670">
            <v>43174</v>
          </cell>
          <cell r="N670" t="str">
            <v>élaboration en cours</v>
          </cell>
          <cell r="O670" t="str">
            <v>élaboration en cours</v>
          </cell>
          <cell r="Q670">
            <v>0</v>
          </cell>
        </row>
        <row r="671">
          <cell r="A671">
            <v>200023919</v>
          </cell>
          <cell r="B671" t="str">
            <v>11 - Île-de-France</v>
          </cell>
          <cell r="C671" t="str">
            <v>77 - Seine-et-Marne</v>
          </cell>
          <cell r="D671" t="str">
            <v>CC Gâtinais Val de Loing</v>
          </cell>
          <cell r="E671" t="str">
            <v>CC</v>
          </cell>
          <cell r="F671">
            <v>0</v>
          </cell>
          <cell r="G671">
            <v>40177</v>
          </cell>
          <cell r="H671">
            <v>40177</v>
          </cell>
          <cell r="I671">
            <v>19196</v>
          </cell>
          <cell r="J671">
            <v>0</v>
          </cell>
          <cell r="K671" t="str">
            <v>volontaire</v>
          </cell>
          <cell r="L671">
            <v>0</v>
          </cell>
          <cell r="Q671">
            <v>0</v>
          </cell>
        </row>
        <row r="672">
          <cell r="A672">
            <v>200033090</v>
          </cell>
          <cell r="B672" t="str">
            <v>11 - Île-de-France</v>
          </cell>
          <cell r="C672" t="str">
            <v>77 - Seine-et-Marne</v>
          </cell>
          <cell r="D672" t="str">
            <v>CC Plaines et Monts de France</v>
          </cell>
          <cell r="E672" t="str">
            <v>CC</v>
          </cell>
          <cell r="F672">
            <v>0</v>
          </cell>
          <cell r="G672">
            <v>41426</v>
          </cell>
          <cell r="H672">
            <v>41426</v>
          </cell>
          <cell r="I672">
            <v>24652</v>
          </cell>
          <cell r="J672">
            <v>0</v>
          </cell>
          <cell r="K672">
            <v>43465</v>
          </cell>
          <cell r="L672">
            <v>0</v>
          </cell>
          <cell r="M672">
            <v>42030</v>
          </cell>
          <cell r="N672">
            <v>43797</v>
          </cell>
          <cell r="O672">
            <v>43768</v>
          </cell>
          <cell r="Q672">
            <v>0</v>
          </cell>
        </row>
        <row r="673">
          <cell r="A673">
            <v>200037133</v>
          </cell>
          <cell r="B673" t="str">
            <v>11 - Île-de-France</v>
          </cell>
          <cell r="C673" t="str">
            <v>77 - Seine-et-Marne</v>
          </cell>
          <cell r="D673" t="str">
            <v>CC du Provinois</v>
          </cell>
          <cell r="E673" t="str">
            <v>CC</v>
          </cell>
          <cell r="F673">
            <v>0</v>
          </cell>
          <cell r="G673">
            <v>41366</v>
          </cell>
          <cell r="H673">
            <v>41366</v>
          </cell>
          <cell r="I673">
            <v>35852</v>
          </cell>
          <cell r="J673">
            <v>0</v>
          </cell>
          <cell r="K673">
            <v>43465</v>
          </cell>
          <cell r="L673">
            <v>0</v>
          </cell>
          <cell r="Q673">
            <v>0</v>
          </cell>
        </row>
        <row r="674">
          <cell r="A674">
            <v>200040251</v>
          </cell>
          <cell r="B674" t="str">
            <v>11 - Île-de-France</v>
          </cell>
          <cell r="C674" t="str">
            <v>77 - Seine-et-Marne</v>
          </cell>
          <cell r="D674" t="str">
            <v>CC Bassée-Montois</v>
          </cell>
          <cell r="E674" t="str">
            <v>CC</v>
          </cell>
          <cell r="F674">
            <v>0</v>
          </cell>
          <cell r="G674">
            <v>41640</v>
          </cell>
          <cell r="H674">
            <v>41640</v>
          </cell>
          <cell r="I674">
            <v>24039</v>
          </cell>
          <cell r="J674">
            <v>0</v>
          </cell>
          <cell r="K674">
            <v>43465</v>
          </cell>
          <cell r="L674">
            <v>1</v>
          </cell>
          <cell r="M674">
            <v>43552</v>
          </cell>
          <cell r="Q674">
            <v>0</v>
          </cell>
        </row>
        <row r="675">
          <cell r="A675">
            <v>200070779</v>
          </cell>
          <cell r="B675" t="str">
            <v>11 - Île-de-France</v>
          </cell>
          <cell r="C675" t="str">
            <v>77 - Seine-et-Marne</v>
          </cell>
          <cell r="D675" t="str">
            <v>CC Brie des Rivières et Châteaux</v>
          </cell>
          <cell r="E675" t="str">
            <v>CC</v>
          </cell>
          <cell r="F675">
            <v>0</v>
          </cell>
          <cell r="G675">
            <v>42714</v>
          </cell>
          <cell r="H675">
            <v>42736</v>
          </cell>
          <cell r="I675">
            <v>39445</v>
          </cell>
          <cell r="J675">
            <v>0</v>
          </cell>
          <cell r="K675">
            <v>43465</v>
          </cell>
          <cell r="L675">
            <v>1</v>
          </cell>
          <cell r="M675">
            <v>43173</v>
          </cell>
          <cell r="Q675">
            <v>0</v>
          </cell>
        </row>
        <row r="676">
          <cell r="A676">
            <v>200072544</v>
          </cell>
          <cell r="B676" t="str">
            <v>11 - Île-de-France</v>
          </cell>
          <cell r="C676" t="str">
            <v>77 - Seine-et-Marne</v>
          </cell>
          <cell r="D676" t="str">
            <v>CC des Deux Morin</v>
          </cell>
          <cell r="E676" t="str">
            <v>CC</v>
          </cell>
          <cell r="F676">
            <v>0</v>
          </cell>
          <cell r="G676">
            <v>42723</v>
          </cell>
          <cell r="H676">
            <v>42736</v>
          </cell>
          <cell r="I676">
            <v>26826</v>
          </cell>
          <cell r="J676">
            <v>0</v>
          </cell>
          <cell r="K676">
            <v>43465</v>
          </cell>
          <cell r="L676">
            <v>1</v>
          </cell>
          <cell r="M676">
            <v>43055</v>
          </cell>
          <cell r="Q676">
            <v>0</v>
          </cell>
        </row>
        <row r="677">
          <cell r="A677">
            <v>200072874</v>
          </cell>
          <cell r="B677" t="str">
            <v>11 - Île-de-France</v>
          </cell>
          <cell r="C677" t="str">
            <v>77 - Seine-et-Marne</v>
          </cell>
          <cell r="D677" t="str">
            <v>CC Val Briard</v>
          </cell>
          <cell r="E677" t="str">
            <v>CC</v>
          </cell>
          <cell r="F677">
            <v>0</v>
          </cell>
          <cell r="G677">
            <v>42727</v>
          </cell>
          <cell r="H677">
            <v>42736</v>
          </cell>
          <cell r="I677">
            <v>27948</v>
          </cell>
          <cell r="J677">
            <v>0</v>
          </cell>
          <cell r="K677">
            <v>43465</v>
          </cell>
          <cell r="L677">
            <v>0</v>
          </cell>
          <cell r="Q677">
            <v>0</v>
          </cell>
        </row>
        <row r="678">
          <cell r="A678">
            <v>247700032</v>
          </cell>
          <cell r="B678" t="str">
            <v>11 - Île-de-France</v>
          </cell>
          <cell r="C678" t="str">
            <v>77 - Seine-et-Marne</v>
          </cell>
          <cell r="D678" t="str">
            <v>CC Moret Seine et Loing</v>
          </cell>
          <cell r="E678" t="str">
            <v>CC</v>
          </cell>
          <cell r="F678">
            <v>0</v>
          </cell>
          <cell r="G678">
            <v>26662</v>
          </cell>
          <cell r="H678">
            <v>26662</v>
          </cell>
          <cell r="I678">
            <v>40103</v>
          </cell>
          <cell r="J678">
            <v>0</v>
          </cell>
          <cell r="K678">
            <v>43465</v>
          </cell>
          <cell r="L678">
            <v>1</v>
          </cell>
          <cell r="M678">
            <v>43409</v>
          </cell>
          <cell r="Q678">
            <v>0</v>
          </cell>
        </row>
        <row r="679">
          <cell r="A679">
            <v>247700065</v>
          </cell>
          <cell r="B679" t="str">
            <v>11 - Île-de-France</v>
          </cell>
          <cell r="C679" t="str">
            <v>77 - Seine-et-Marne</v>
          </cell>
          <cell r="D679" t="str">
            <v>CC du Pays de l'Ourcq</v>
          </cell>
          <cell r="E679" t="str">
            <v>CC</v>
          </cell>
          <cell r="F679">
            <v>0</v>
          </cell>
          <cell r="G679">
            <v>27011</v>
          </cell>
          <cell r="H679">
            <v>27011</v>
          </cell>
          <cell r="I679">
            <v>18337</v>
          </cell>
          <cell r="J679">
            <v>0</v>
          </cell>
          <cell r="K679" t="str">
            <v>volontaire</v>
          </cell>
          <cell r="L679">
            <v>0</v>
          </cell>
          <cell r="Q679">
            <v>0</v>
          </cell>
        </row>
        <row r="680">
          <cell r="A680">
            <v>247700107</v>
          </cell>
          <cell r="B680" t="str">
            <v>11 - Île-de-France</v>
          </cell>
          <cell r="C680" t="str">
            <v>77 - Seine-et-Marne</v>
          </cell>
          <cell r="D680" t="str">
            <v>CC Pays de Montereau</v>
          </cell>
          <cell r="E680" t="str">
            <v>CC</v>
          </cell>
          <cell r="F680">
            <v>0</v>
          </cell>
          <cell r="G680">
            <v>27142</v>
          </cell>
          <cell r="H680">
            <v>27142</v>
          </cell>
          <cell r="I680">
            <v>43004</v>
          </cell>
          <cell r="J680">
            <v>0</v>
          </cell>
          <cell r="K680">
            <v>43465</v>
          </cell>
          <cell r="L680">
            <v>0</v>
          </cell>
          <cell r="M680">
            <v>43143</v>
          </cell>
          <cell r="N680" t="str">
            <v>élaboration en cours</v>
          </cell>
          <cell r="O680" t="str">
            <v>élaboration en cours</v>
          </cell>
          <cell r="Q680">
            <v>0</v>
          </cell>
        </row>
        <row r="681">
          <cell r="A681">
            <v>247700438</v>
          </cell>
          <cell r="B681" t="str">
            <v>11 - Île-de-France</v>
          </cell>
          <cell r="C681" t="str">
            <v>77 - Seine-et-Marne</v>
          </cell>
          <cell r="D681" t="str">
            <v>CC Pays Créçois</v>
          </cell>
          <cell r="E681" t="str">
            <v>CC</v>
          </cell>
          <cell r="F681">
            <v>0</v>
          </cell>
          <cell r="G681">
            <v>33641</v>
          </cell>
          <cell r="H681">
            <v>33641</v>
          </cell>
          <cell r="I681">
            <v>36752</v>
          </cell>
          <cell r="J681">
            <v>0</v>
          </cell>
          <cell r="K681">
            <v>43465</v>
          </cell>
          <cell r="L681">
            <v>1</v>
          </cell>
          <cell r="M681">
            <v>43369</v>
          </cell>
          <cell r="Q681">
            <v>0</v>
          </cell>
        </row>
        <row r="682">
          <cell r="A682">
            <v>247700644</v>
          </cell>
          <cell r="B682" t="str">
            <v>11 - Île-de-France</v>
          </cell>
          <cell r="C682" t="str">
            <v>77 - Seine-et-Marne</v>
          </cell>
          <cell r="D682" t="str">
            <v>CC l'Orée de la Brie</v>
          </cell>
          <cell r="E682" t="str">
            <v>CC</v>
          </cell>
          <cell r="F682">
            <v>1</v>
          </cell>
          <cell r="G682">
            <v>37960</v>
          </cell>
          <cell r="H682">
            <v>37960</v>
          </cell>
          <cell r="I682">
            <v>27217</v>
          </cell>
          <cell r="J682">
            <v>0</v>
          </cell>
          <cell r="K682">
            <v>43465</v>
          </cell>
          <cell r="L682">
            <v>1</v>
          </cell>
          <cell r="M682">
            <v>43642</v>
          </cell>
          <cell r="Q682">
            <v>0</v>
          </cell>
        </row>
        <row r="683">
          <cell r="A683">
            <v>247700701</v>
          </cell>
          <cell r="B683" t="str">
            <v>11 - Île-de-France</v>
          </cell>
          <cell r="C683" t="str">
            <v>77 - Seine-et-Marne</v>
          </cell>
          <cell r="D683" t="str">
            <v>CC Brie Nangissienne</v>
          </cell>
          <cell r="E683" t="str">
            <v>CC</v>
          </cell>
          <cell r="F683">
            <v>0</v>
          </cell>
          <cell r="G683">
            <v>38593</v>
          </cell>
          <cell r="H683">
            <v>38593</v>
          </cell>
          <cell r="I683">
            <v>27871</v>
          </cell>
          <cell r="J683">
            <v>0</v>
          </cell>
          <cell r="K683">
            <v>43465</v>
          </cell>
          <cell r="L683">
            <v>1</v>
          </cell>
          <cell r="M683" t="str">
            <v>non connu</v>
          </cell>
          <cell r="Q683">
            <v>0</v>
          </cell>
        </row>
        <row r="684">
          <cell r="A684">
            <v>200059889</v>
          </cell>
          <cell r="B684" t="str">
            <v>11 - Île-de-France</v>
          </cell>
          <cell r="C684" t="str">
            <v>78 - Yvelines</v>
          </cell>
          <cell r="D684" t="str">
            <v>CU Grand Paris Seine et Oise</v>
          </cell>
          <cell r="E684" t="str">
            <v>CU</v>
          </cell>
          <cell r="F684">
            <v>0</v>
          </cell>
          <cell r="G684">
            <v>42370</v>
          </cell>
          <cell r="H684">
            <v>42370</v>
          </cell>
          <cell r="I684">
            <v>415647</v>
          </cell>
          <cell r="J684">
            <v>0</v>
          </cell>
          <cell r="K684">
            <v>42735</v>
          </cell>
          <cell r="L684">
            <v>1</v>
          </cell>
          <cell r="M684">
            <v>42461</v>
          </cell>
          <cell r="Q684">
            <v>0</v>
          </cell>
        </row>
        <row r="685">
          <cell r="A685">
            <v>200058519</v>
          </cell>
          <cell r="B685" t="str">
            <v>11 - Île-de-France</v>
          </cell>
          <cell r="C685" t="str">
            <v>78 - Yvelines</v>
          </cell>
          <cell r="D685" t="str">
            <v>CA Saint Germain Boucles de Seine</v>
          </cell>
          <cell r="E685" t="str">
            <v>CA</v>
          </cell>
          <cell r="F685">
            <v>1</v>
          </cell>
          <cell r="G685">
            <v>42370</v>
          </cell>
          <cell r="H685">
            <v>42370</v>
          </cell>
          <cell r="I685">
            <v>341615</v>
          </cell>
          <cell r="J685">
            <v>0</v>
          </cell>
          <cell r="K685">
            <v>42735</v>
          </cell>
          <cell r="L685">
            <v>1</v>
          </cell>
          <cell r="M685">
            <v>43372</v>
          </cell>
          <cell r="Q685">
            <v>0</v>
          </cell>
        </row>
        <row r="686">
          <cell r="A686">
            <v>200058782</v>
          </cell>
          <cell r="B686" t="str">
            <v>11 - Île-de-France</v>
          </cell>
          <cell r="C686" t="str">
            <v>78 - Yvelines</v>
          </cell>
          <cell r="D686" t="str">
            <v>CA de Saint Quentin en Yvelines</v>
          </cell>
          <cell r="E686" t="str">
            <v>CA</v>
          </cell>
          <cell r="F686">
            <v>0</v>
          </cell>
          <cell r="G686">
            <v>42370</v>
          </cell>
          <cell r="H686">
            <v>42370</v>
          </cell>
          <cell r="I686">
            <v>232778</v>
          </cell>
          <cell r="J686">
            <v>0</v>
          </cell>
          <cell r="K686">
            <v>42735</v>
          </cell>
          <cell r="L686">
            <v>0</v>
          </cell>
          <cell r="M686" t="str">
            <v>n.c.</v>
          </cell>
          <cell r="N686">
            <v>43647</v>
          </cell>
          <cell r="O686">
            <v>43578</v>
          </cell>
          <cell r="Q686">
            <v>0</v>
          </cell>
        </row>
        <row r="687">
          <cell r="A687">
            <v>200073344</v>
          </cell>
          <cell r="B687" t="str">
            <v>11 - Île-de-France</v>
          </cell>
          <cell r="C687" t="str">
            <v>78 - Yvelines</v>
          </cell>
          <cell r="D687" t="str">
            <v>CA Rambouillet Territoires</v>
          </cell>
          <cell r="E687" t="str">
            <v>CA</v>
          </cell>
          <cell r="F687">
            <v>0</v>
          </cell>
          <cell r="G687">
            <v>42731</v>
          </cell>
          <cell r="H687">
            <v>42736</v>
          </cell>
          <cell r="I687">
            <v>80359</v>
          </cell>
          <cell r="J687">
            <v>0</v>
          </cell>
          <cell r="K687">
            <v>42735</v>
          </cell>
          <cell r="L687">
            <v>1</v>
          </cell>
          <cell r="M687">
            <v>42920</v>
          </cell>
          <cell r="Q687">
            <v>0</v>
          </cell>
        </row>
        <row r="688">
          <cell r="A688">
            <v>247800584</v>
          </cell>
          <cell r="B688" t="str">
            <v>11 - Île-de-France</v>
          </cell>
          <cell r="C688" t="str">
            <v>78 - Yvelines</v>
          </cell>
          <cell r="D688" t="str">
            <v>CA Versailles Grand Parc (CAVGP)</v>
          </cell>
          <cell r="E688" t="str">
            <v>CA</v>
          </cell>
          <cell r="F688">
            <v>1</v>
          </cell>
          <cell r="G688">
            <v>37568</v>
          </cell>
          <cell r="H688">
            <v>37568</v>
          </cell>
          <cell r="I688">
            <v>270042</v>
          </cell>
          <cell r="J688">
            <v>0</v>
          </cell>
          <cell r="K688">
            <v>42735</v>
          </cell>
          <cell r="L688">
            <v>0</v>
          </cell>
          <cell r="M688" t="str">
            <v>n.c.</v>
          </cell>
          <cell r="Q688">
            <v>0</v>
          </cell>
        </row>
        <row r="689">
          <cell r="A689">
            <v>200033173</v>
          </cell>
          <cell r="B689" t="str">
            <v>11 - Île-de-France</v>
          </cell>
          <cell r="C689" t="str">
            <v>78 - Yvelines</v>
          </cell>
          <cell r="D689" t="str">
            <v>CC de la Haute Vallée de Chevreuse</v>
          </cell>
          <cell r="E689" t="str">
            <v>CC</v>
          </cell>
          <cell r="F689">
            <v>0</v>
          </cell>
          <cell r="G689">
            <v>41100</v>
          </cell>
          <cell r="H689">
            <v>41100</v>
          </cell>
          <cell r="I689">
            <v>25738</v>
          </cell>
          <cell r="J689">
            <v>0</v>
          </cell>
          <cell r="K689">
            <v>43465</v>
          </cell>
          <cell r="L689">
            <v>0</v>
          </cell>
          <cell r="Q689">
            <v>0</v>
          </cell>
        </row>
        <row r="690">
          <cell r="A690">
            <v>200034130</v>
          </cell>
          <cell r="B690" t="str">
            <v>11 - Île-de-France</v>
          </cell>
          <cell r="C690" t="str">
            <v>78 - Yvelines</v>
          </cell>
          <cell r="D690" t="str">
            <v>CC Gally Mauldre</v>
          </cell>
          <cell r="E690" t="str">
            <v>CC</v>
          </cell>
          <cell r="F690">
            <v>0</v>
          </cell>
          <cell r="G690">
            <v>41089</v>
          </cell>
          <cell r="H690">
            <v>41275</v>
          </cell>
          <cell r="I690">
            <v>22687</v>
          </cell>
          <cell r="J690">
            <v>0</v>
          </cell>
          <cell r="K690">
            <v>43465</v>
          </cell>
          <cell r="L690">
            <v>0</v>
          </cell>
          <cell r="Q690">
            <v>0</v>
          </cell>
        </row>
        <row r="691">
          <cell r="A691">
            <v>200071074</v>
          </cell>
          <cell r="B691" t="str">
            <v>11 - Île-de-France</v>
          </cell>
          <cell r="C691" t="str">
            <v>78 - Yvelines</v>
          </cell>
          <cell r="D691" t="str">
            <v>CC Les Portes de l'Ile de France</v>
          </cell>
          <cell r="E691" t="str">
            <v>CC</v>
          </cell>
          <cell r="F691">
            <v>0</v>
          </cell>
          <cell r="G691">
            <v>42715</v>
          </cell>
          <cell r="H691">
            <v>42736</v>
          </cell>
          <cell r="I691">
            <v>22835</v>
          </cell>
          <cell r="J691">
            <v>0</v>
          </cell>
          <cell r="K691">
            <v>43465</v>
          </cell>
          <cell r="L691">
            <v>0</v>
          </cell>
          <cell r="Q691">
            <v>0</v>
          </cell>
        </row>
        <row r="692">
          <cell r="A692">
            <v>247800550</v>
          </cell>
          <cell r="B692" t="str">
            <v>11 - Île-de-France</v>
          </cell>
          <cell r="C692" t="str">
            <v>78 - Yvelines</v>
          </cell>
          <cell r="D692" t="str">
            <v>CC du Pays Houdanais (CCPH)</v>
          </cell>
          <cell r="E692" t="str">
            <v>CC</v>
          </cell>
          <cell r="F692">
            <v>1</v>
          </cell>
          <cell r="G692">
            <v>35794</v>
          </cell>
          <cell r="H692">
            <v>35794</v>
          </cell>
          <cell r="I692">
            <v>29792</v>
          </cell>
          <cell r="J692">
            <v>0</v>
          </cell>
          <cell r="K692">
            <v>43465</v>
          </cell>
          <cell r="L692">
            <v>0</v>
          </cell>
          <cell r="Q692">
            <v>0</v>
          </cell>
        </row>
        <row r="693">
          <cell r="A693">
            <v>247800618</v>
          </cell>
          <cell r="B693" t="str">
            <v>11 - Île-de-France</v>
          </cell>
          <cell r="C693" t="str">
            <v>78 - Yvelines</v>
          </cell>
          <cell r="D693" t="str">
            <v>CC Coeur d'Yvelines</v>
          </cell>
          <cell r="E693" t="str">
            <v>CC</v>
          </cell>
          <cell r="F693">
            <v>0</v>
          </cell>
          <cell r="G693">
            <v>38299</v>
          </cell>
          <cell r="H693">
            <v>38299</v>
          </cell>
          <cell r="I693">
            <v>50521</v>
          </cell>
          <cell r="J693">
            <v>0</v>
          </cell>
          <cell r="K693">
            <v>42735</v>
          </cell>
          <cell r="L693">
            <v>0</v>
          </cell>
          <cell r="Q693">
            <v>0</v>
          </cell>
        </row>
        <row r="694">
          <cell r="A694">
            <v>200017846</v>
          </cell>
          <cell r="B694" t="str">
            <v>11 - Île-de-France</v>
          </cell>
          <cell r="C694" t="str">
            <v>91 - Essonne</v>
          </cell>
          <cell r="D694" t="str">
            <v>CA Etampois Sud Essonne</v>
          </cell>
          <cell r="E694" t="str">
            <v>CA</v>
          </cell>
          <cell r="F694">
            <v>0</v>
          </cell>
          <cell r="G694">
            <v>39798</v>
          </cell>
          <cell r="H694">
            <v>39798</v>
          </cell>
          <cell r="I694">
            <v>54511</v>
          </cell>
          <cell r="J694">
            <v>0</v>
          </cell>
          <cell r="K694">
            <v>42735</v>
          </cell>
          <cell r="L694">
            <v>1</v>
          </cell>
          <cell r="M694">
            <v>43649</v>
          </cell>
          <cell r="Q694">
            <v>0</v>
          </cell>
        </row>
        <row r="695">
          <cell r="A695">
            <v>200056232</v>
          </cell>
          <cell r="B695" t="str">
            <v>11 - Île-de-France</v>
          </cell>
          <cell r="C695" t="str">
            <v>91 - Essonne</v>
          </cell>
          <cell r="D695" t="str">
            <v>CA Communauté Paris-Saclay</v>
          </cell>
          <cell r="E695" t="str">
            <v>CA</v>
          </cell>
          <cell r="F695">
            <v>0</v>
          </cell>
          <cell r="G695">
            <v>42279</v>
          </cell>
          <cell r="H695">
            <v>42370</v>
          </cell>
          <cell r="I695">
            <v>318308</v>
          </cell>
          <cell r="J695">
            <v>0</v>
          </cell>
          <cell r="K695">
            <v>42735</v>
          </cell>
          <cell r="L695">
            <v>0</v>
          </cell>
          <cell r="M695">
            <v>43089</v>
          </cell>
          <cell r="N695" t="str">
            <v>élaboration en cours</v>
          </cell>
          <cell r="O695">
            <v>43518</v>
          </cell>
          <cell r="P695">
            <v>43642</v>
          </cell>
          <cell r="Q695">
            <v>0</v>
          </cell>
        </row>
        <row r="696">
          <cell r="A696">
            <v>200057859</v>
          </cell>
          <cell r="B696" t="str">
            <v>11 - Île-de-France</v>
          </cell>
          <cell r="C696" t="str">
            <v>91 - Essonne</v>
          </cell>
          <cell r="D696" t="str">
            <v>CA Coeur d'Essonne Agglomération</v>
          </cell>
          <cell r="E696" t="str">
            <v>CA</v>
          </cell>
          <cell r="F696">
            <v>0</v>
          </cell>
          <cell r="G696">
            <v>42342</v>
          </cell>
          <cell r="H696">
            <v>42370</v>
          </cell>
          <cell r="I696">
            <v>199132</v>
          </cell>
          <cell r="J696">
            <v>0</v>
          </cell>
          <cell r="K696">
            <v>42735</v>
          </cell>
          <cell r="L696">
            <v>0</v>
          </cell>
          <cell r="Q696">
            <v>0</v>
          </cell>
        </row>
        <row r="697">
          <cell r="A697">
            <v>200058477</v>
          </cell>
          <cell r="B697" t="str">
            <v>11 - Île-de-France</v>
          </cell>
          <cell r="C697" t="str">
            <v>91 - Essonne</v>
          </cell>
          <cell r="D697" t="str">
            <v>CA Val d'Yerres Val de Seine</v>
          </cell>
          <cell r="E697" t="str">
            <v>CA</v>
          </cell>
          <cell r="F697">
            <v>0</v>
          </cell>
          <cell r="G697">
            <v>42352</v>
          </cell>
          <cell r="H697">
            <v>42370</v>
          </cell>
          <cell r="I697">
            <v>179331</v>
          </cell>
          <cell r="J697">
            <v>0</v>
          </cell>
          <cell r="K697">
            <v>42735</v>
          </cell>
          <cell r="L697">
            <v>0</v>
          </cell>
          <cell r="M697">
            <v>43643</v>
          </cell>
          <cell r="Q697">
            <v>0</v>
          </cell>
        </row>
        <row r="698">
          <cell r="A698">
            <v>200059228</v>
          </cell>
          <cell r="B698" t="str">
            <v>11 - Île-de-France</v>
          </cell>
          <cell r="C698" t="str">
            <v>91 - Essonne</v>
          </cell>
          <cell r="D698" t="str">
            <v>CA Grand Paris Sud Seine Essonne Sénart</v>
          </cell>
          <cell r="E698" t="str">
            <v>CA</v>
          </cell>
          <cell r="F698">
            <v>1</v>
          </cell>
          <cell r="G698">
            <v>42353</v>
          </cell>
          <cell r="H698">
            <v>42370</v>
          </cell>
          <cell r="I698">
            <v>355686</v>
          </cell>
          <cell r="J698">
            <v>0</v>
          </cell>
          <cell r="K698">
            <v>42735</v>
          </cell>
          <cell r="L698">
            <v>0</v>
          </cell>
          <cell r="M698">
            <v>42941</v>
          </cell>
          <cell r="N698" t="str">
            <v>élaboration en cours</v>
          </cell>
          <cell r="O698">
            <v>43697</v>
          </cell>
          <cell r="Q698">
            <v>0</v>
          </cell>
        </row>
        <row r="699">
          <cell r="A699">
            <v>249100074</v>
          </cell>
          <cell r="B699" t="str">
            <v>11 - Île-de-France</v>
          </cell>
          <cell r="C699" t="str">
            <v>91 - Essonne</v>
          </cell>
          <cell r="D699" t="str">
            <v>CC du Pays de Limours (CCPL)</v>
          </cell>
          <cell r="E699" t="str">
            <v>CC</v>
          </cell>
          <cell r="F699">
            <v>0</v>
          </cell>
          <cell r="G699">
            <v>37242</v>
          </cell>
          <cell r="H699">
            <v>37256</v>
          </cell>
          <cell r="I699">
            <v>27383</v>
          </cell>
          <cell r="J699">
            <v>0</v>
          </cell>
          <cell r="K699">
            <v>43465</v>
          </cell>
          <cell r="L699">
            <v>1</v>
          </cell>
          <cell r="M699">
            <v>42817</v>
          </cell>
          <cell r="Q699">
            <v>0</v>
          </cell>
        </row>
        <row r="700">
          <cell r="A700">
            <v>249100157</v>
          </cell>
          <cell r="B700" t="str">
            <v>11 - Île-de-France</v>
          </cell>
          <cell r="C700" t="str">
            <v>91 - Essonne</v>
          </cell>
          <cell r="D700" t="str">
            <v>CC des 2 Vallées</v>
          </cell>
          <cell r="E700" t="str">
            <v>CC</v>
          </cell>
          <cell r="F700">
            <v>0</v>
          </cell>
          <cell r="G700">
            <v>37249</v>
          </cell>
          <cell r="H700">
            <v>37256</v>
          </cell>
          <cell r="I700">
            <v>18927</v>
          </cell>
          <cell r="J700">
            <v>0</v>
          </cell>
          <cell r="K700" t="str">
            <v>volontaire</v>
          </cell>
          <cell r="L700">
            <v>0</v>
          </cell>
          <cell r="Q700">
            <v>0</v>
          </cell>
        </row>
        <row r="701">
          <cell r="A701">
            <v>249100546</v>
          </cell>
          <cell r="B701" t="str">
            <v>11 - Île-de-France</v>
          </cell>
          <cell r="C701" t="str">
            <v>91 - Essonne</v>
          </cell>
          <cell r="D701" t="str">
            <v>CC du Val d'Essonne (CCVE)</v>
          </cell>
          <cell r="E701" t="str">
            <v>CC</v>
          </cell>
          <cell r="F701">
            <v>0</v>
          </cell>
          <cell r="G701">
            <v>37601</v>
          </cell>
          <cell r="H701">
            <v>37621</v>
          </cell>
          <cell r="I701">
            <v>60684</v>
          </cell>
          <cell r="J701">
            <v>0</v>
          </cell>
          <cell r="K701">
            <v>42735</v>
          </cell>
          <cell r="L701">
            <v>0</v>
          </cell>
          <cell r="Q701">
            <v>0</v>
          </cell>
        </row>
        <row r="702">
          <cell r="A702">
            <v>249100553</v>
          </cell>
          <cell r="B702" t="str">
            <v>11 - Île-de-France</v>
          </cell>
          <cell r="C702" t="str">
            <v>91 - Essonne</v>
          </cell>
          <cell r="D702" t="str">
            <v>CC Entre Juine et Renarde (CCEJR)</v>
          </cell>
          <cell r="E702" t="str">
            <v>CC</v>
          </cell>
          <cell r="F702">
            <v>0</v>
          </cell>
          <cell r="G702">
            <v>37921</v>
          </cell>
          <cell r="H702">
            <v>37925</v>
          </cell>
          <cell r="I702">
            <v>27850</v>
          </cell>
          <cell r="J702">
            <v>0</v>
          </cell>
          <cell r="K702">
            <v>43465</v>
          </cell>
          <cell r="L702">
            <v>0</v>
          </cell>
          <cell r="M702">
            <v>43083</v>
          </cell>
          <cell r="N702" t="str">
            <v>élaboration en cours</v>
          </cell>
          <cell r="O702" t="str">
            <v>élaboration en cours</v>
          </cell>
          <cell r="Q702">
            <v>0</v>
          </cell>
        </row>
        <row r="703">
          <cell r="A703">
            <v>249100595</v>
          </cell>
          <cell r="B703" t="str">
            <v>11 - Île-de-France</v>
          </cell>
          <cell r="C703" t="str">
            <v>91 - Essonne</v>
          </cell>
          <cell r="D703" t="str">
            <v>CC le Dourdannais en Hurepoix (CCDH)</v>
          </cell>
          <cell r="E703" t="str">
            <v>CC</v>
          </cell>
          <cell r="F703">
            <v>0</v>
          </cell>
          <cell r="G703">
            <v>38678</v>
          </cell>
          <cell r="H703">
            <v>38678</v>
          </cell>
          <cell r="I703">
            <v>26758</v>
          </cell>
          <cell r="J703">
            <v>0</v>
          </cell>
          <cell r="K703">
            <v>43465</v>
          </cell>
          <cell r="L703">
            <v>1</v>
          </cell>
          <cell r="M703">
            <v>42735</v>
          </cell>
          <cell r="Q703">
            <v>0</v>
          </cell>
        </row>
        <row r="704">
          <cell r="A704">
            <v>200057966</v>
          </cell>
          <cell r="B704" t="str">
            <v>11 - Île-de-France</v>
          </cell>
          <cell r="C704" t="str">
            <v>92 - Hauts-de-Seine</v>
          </cell>
          <cell r="D704" t="str">
            <v>Vallée Sud-Grand Paris</v>
          </cell>
          <cell r="E704" t="str">
            <v>EPT</v>
          </cell>
          <cell r="F704">
            <v>0</v>
          </cell>
          <cell r="G704">
            <v>42370</v>
          </cell>
          <cell r="H704">
            <v>42370</v>
          </cell>
          <cell r="I704">
            <v>400617</v>
          </cell>
          <cell r="J704">
            <v>0</v>
          </cell>
          <cell r="K704" t="str">
            <v>Obligé</v>
          </cell>
          <cell r="L704">
            <v>0</v>
          </cell>
          <cell r="M704">
            <v>43053</v>
          </cell>
          <cell r="Q704">
            <v>0</v>
          </cell>
        </row>
        <row r="705">
          <cell r="A705">
            <v>200057974</v>
          </cell>
          <cell r="B705" t="str">
            <v>11 - Île-de-France</v>
          </cell>
          <cell r="C705" t="str">
            <v>92 - Hauts-de-Seine</v>
          </cell>
          <cell r="D705" t="str">
            <v>Grand Paris Seine Ouest</v>
          </cell>
          <cell r="E705" t="str">
            <v>EPT</v>
          </cell>
          <cell r="F705">
            <v>0</v>
          </cell>
          <cell r="G705">
            <v>42370</v>
          </cell>
          <cell r="H705">
            <v>42370</v>
          </cell>
          <cell r="I705">
            <v>322723</v>
          </cell>
          <cell r="J705">
            <v>0</v>
          </cell>
          <cell r="K705" t="str">
            <v>Obligé</v>
          </cell>
          <cell r="L705">
            <v>1</v>
          </cell>
          <cell r="M705">
            <v>43341</v>
          </cell>
          <cell r="Q705">
            <v>0</v>
          </cell>
        </row>
        <row r="706">
          <cell r="A706">
            <v>200057982</v>
          </cell>
          <cell r="B706" t="str">
            <v>11 - Île-de-France</v>
          </cell>
          <cell r="C706" t="str">
            <v>92 - Hauts-de-Seine</v>
          </cell>
          <cell r="D706" t="str">
            <v>Paris Ouest La Défense</v>
          </cell>
          <cell r="E706" t="str">
            <v>EPT</v>
          </cell>
          <cell r="F706">
            <v>0</v>
          </cell>
          <cell r="G706">
            <v>42370</v>
          </cell>
          <cell r="H706">
            <v>42370</v>
          </cell>
          <cell r="I706">
            <v>565408</v>
          </cell>
          <cell r="J706">
            <v>0</v>
          </cell>
          <cell r="K706" t="str">
            <v>Obligé</v>
          </cell>
          <cell r="L706">
            <v>1</v>
          </cell>
          <cell r="M706">
            <v>42968</v>
          </cell>
          <cell r="Q706">
            <v>0</v>
          </cell>
        </row>
        <row r="707">
          <cell r="A707">
            <v>200057990</v>
          </cell>
          <cell r="B707" t="str">
            <v>11 - Île-de-France</v>
          </cell>
          <cell r="C707" t="str">
            <v>92 - Hauts-de-Seine</v>
          </cell>
          <cell r="D707" t="str">
            <v>Boucle Nord de Seine</v>
          </cell>
          <cell r="E707" t="str">
            <v>EPT</v>
          </cell>
          <cell r="F707">
            <v>1</v>
          </cell>
          <cell r="G707">
            <v>42370</v>
          </cell>
          <cell r="H707">
            <v>42370</v>
          </cell>
          <cell r="I707">
            <v>445459</v>
          </cell>
          <cell r="J707">
            <v>0</v>
          </cell>
          <cell r="K707" t="str">
            <v>Obligé</v>
          </cell>
          <cell r="L707">
            <v>1</v>
          </cell>
          <cell r="M707">
            <v>43370</v>
          </cell>
          <cell r="Q707">
            <v>0</v>
          </cell>
        </row>
        <row r="708">
          <cell r="A708">
            <v>200057867</v>
          </cell>
          <cell r="B708" t="str">
            <v>11 - Île-de-France</v>
          </cell>
          <cell r="C708" t="str">
            <v>93 - Seine-Saint-Denis</v>
          </cell>
          <cell r="D708" t="str">
            <v>Plaine Commune</v>
          </cell>
          <cell r="E708" t="str">
            <v>EPT</v>
          </cell>
          <cell r="F708">
            <v>0</v>
          </cell>
          <cell r="G708">
            <v>42370</v>
          </cell>
          <cell r="H708">
            <v>42370</v>
          </cell>
          <cell r="I708">
            <v>437806</v>
          </cell>
          <cell r="J708">
            <v>0</v>
          </cell>
          <cell r="K708" t="str">
            <v>Obligé</v>
          </cell>
          <cell r="L708">
            <v>0</v>
          </cell>
          <cell r="M708" t="str">
            <v>n.c.</v>
          </cell>
          <cell r="N708">
            <v>43839</v>
          </cell>
          <cell r="Q708">
            <v>0</v>
          </cell>
        </row>
        <row r="709">
          <cell r="A709">
            <v>200057875</v>
          </cell>
          <cell r="B709" t="str">
            <v>11 - Île-de-France</v>
          </cell>
          <cell r="C709" t="str">
            <v>93 - Seine-Saint-Denis</v>
          </cell>
          <cell r="D709" t="str">
            <v>Est Ensemble</v>
          </cell>
          <cell r="E709" t="str">
            <v>EPT</v>
          </cell>
          <cell r="F709">
            <v>0</v>
          </cell>
          <cell r="G709">
            <v>42370</v>
          </cell>
          <cell r="H709">
            <v>42370</v>
          </cell>
          <cell r="I709">
            <v>418239</v>
          </cell>
          <cell r="J709">
            <v>0</v>
          </cell>
          <cell r="K709" t="str">
            <v>Obligé</v>
          </cell>
          <cell r="L709">
            <v>0</v>
          </cell>
          <cell r="M709" t="str">
            <v>n.c.</v>
          </cell>
          <cell r="P709">
            <v>42767</v>
          </cell>
          <cell r="Q709">
            <v>0</v>
          </cell>
        </row>
        <row r="710">
          <cell r="A710">
            <v>200058097</v>
          </cell>
          <cell r="B710" t="str">
            <v>11 - Île-de-France</v>
          </cell>
          <cell r="C710" t="str">
            <v>93 - Seine-Saint-Denis</v>
          </cell>
          <cell r="D710" t="str">
            <v>Paris Terres d'Envol</v>
          </cell>
          <cell r="E710" t="str">
            <v>EPT</v>
          </cell>
          <cell r="F710">
            <v>0</v>
          </cell>
          <cell r="G710">
            <v>42370</v>
          </cell>
          <cell r="H710">
            <v>42370</v>
          </cell>
          <cell r="I710">
            <v>363258</v>
          </cell>
          <cell r="J710">
            <v>0</v>
          </cell>
          <cell r="K710" t="str">
            <v>Obligé</v>
          </cell>
          <cell r="L710">
            <v>0</v>
          </cell>
          <cell r="M710">
            <v>43290</v>
          </cell>
          <cell r="N710" t="str">
            <v>Élaboration en cours</v>
          </cell>
          <cell r="Q710">
            <v>0</v>
          </cell>
        </row>
        <row r="711">
          <cell r="A711">
            <v>200058790</v>
          </cell>
          <cell r="B711" t="str">
            <v>11 - Île-de-France</v>
          </cell>
          <cell r="C711" t="str">
            <v>93 - Seine-Saint-Denis</v>
          </cell>
          <cell r="D711" t="str">
            <v>Grand Paris Grand Est</v>
          </cell>
          <cell r="E711" t="str">
            <v>EPT</v>
          </cell>
          <cell r="F711">
            <v>0</v>
          </cell>
          <cell r="G711">
            <v>42370</v>
          </cell>
          <cell r="H711">
            <v>42370</v>
          </cell>
          <cell r="I711">
            <v>397008</v>
          </cell>
          <cell r="J711">
            <v>0</v>
          </cell>
          <cell r="K711" t="str">
            <v>Obligé</v>
          </cell>
          <cell r="L711">
            <v>0</v>
          </cell>
          <cell r="Q711">
            <v>0</v>
          </cell>
        </row>
        <row r="712">
          <cell r="A712">
            <v>200057941</v>
          </cell>
          <cell r="B712" t="str">
            <v>11 - Île-de-France</v>
          </cell>
          <cell r="C712" t="str">
            <v>94 - Val-de-Marne</v>
          </cell>
          <cell r="D712" t="str">
            <v>#ParisEstMarne&amp;Bois</v>
          </cell>
          <cell r="E712" t="str">
            <v>EPT</v>
          </cell>
          <cell r="F712">
            <v>0</v>
          </cell>
          <cell r="G712">
            <v>42370</v>
          </cell>
          <cell r="H712">
            <v>42370</v>
          </cell>
          <cell r="I712">
            <v>513459</v>
          </cell>
          <cell r="J712">
            <v>0</v>
          </cell>
          <cell r="K712" t="str">
            <v>Obligé</v>
          </cell>
          <cell r="L712">
            <v>1</v>
          </cell>
          <cell r="M712">
            <v>43003</v>
          </cell>
          <cell r="Q712">
            <v>0</v>
          </cell>
        </row>
        <row r="713">
          <cell r="A713">
            <v>200058006</v>
          </cell>
          <cell r="B713" t="str">
            <v>11 - Île-de-France</v>
          </cell>
          <cell r="C713" t="str">
            <v>94 - Val-de-Marne</v>
          </cell>
          <cell r="D713" t="str">
            <v>Grand Paris Sud Est Avenir</v>
          </cell>
          <cell r="E713" t="str">
            <v>EPT</v>
          </cell>
          <cell r="F713">
            <v>0</v>
          </cell>
          <cell r="G713">
            <v>42370</v>
          </cell>
          <cell r="H713">
            <v>42370</v>
          </cell>
          <cell r="I713">
            <v>313538</v>
          </cell>
          <cell r="J713">
            <v>0</v>
          </cell>
          <cell r="K713" t="str">
            <v>Obligé</v>
          </cell>
          <cell r="L713">
            <v>0</v>
          </cell>
          <cell r="M713">
            <v>43145</v>
          </cell>
          <cell r="Q713">
            <v>0</v>
          </cell>
        </row>
        <row r="714">
          <cell r="A714">
            <v>200058014</v>
          </cell>
          <cell r="B714" t="str">
            <v>11 - Île-de-France</v>
          </cell>
          <cell r="C714" t="str">
            <v>94 - Val-de-Marne</v>
          </cell>
          <cell r="D714" t="str">
            <v>Grand-Orly Seine Bièvre</v>
          </cell>
          <cell r="E714" t="str">
            <v>EPT</v>
          </cell>
          <cell r="F714">
            <v>1</v>
          </cell>
          <cell r="G714">
            <v>42370</v>
          </cell>
          <cell r="H714">
            <v>42370</v>
          </cell>
          <cell r="I714">
            <v>701702</v>
          </cell>
          <cell r="J714">
            <v>0</v>
          </cell>
          <cell r="K714" t="str">
            <v>Obligé</v>
          </cell>
          <cell r="L714">
            <v>1</v>
          </cell>
          <cell r="M714">
            <v>43011</v>
          </cell>
          <cell r="Q714">
            <v>0</v>
          </cell>
        </row>
        <row r="715">
          <cell r="A715">
            <v>200055655</v>
          </cell>
          <cell r="B715" t="str">
            <v>11 - Île-de-France</v>
          </cell>
          <cell r="C715" t="str">
            <v>95 - Val-d'Oise</v>
          </cell>
          <cell r="D715" t="str">
            <v>CA Roissy Pays de France</v>
          </cell>
          <cell r="E715" t="str">
            <v>CA</v>
          </cell>
          <cell r="F715">
            <v>1</v>
          </cell>
          <cell r="G715">
            <v>42317</v>
          </cell>
          <cell r="H715">
            <v>42370</v>
          </cell>
          <cell r="I715">
            <v>353428</v>
          </cell>
          <cell r="J715">
            <v>0</v>
          </cell>
          <cell r="K715">
            <v>42735</v>
          </cell>
          <cell r="L715">
            <v>1</v>
          </cell>
          <cell r="M715">
            <v>43006</v>
          </cell>
          <cell r="Q715">
            <v>0</v>
          </cell>
        </row>
        <row r="716">
          <cell r="A716">
            <v>200056380</v>
          </cell>
          <cell r="B716" t="str">
            <v>11 - Île-de-France</v>
          </cell>
          <cell r="C716" t="str">
            <v>95 - Val-d'Oise</v>
          </cell>
          <cell r="D716" t="str">
            <v>CA Plaine Vallée</v>
          </cell>
          <cell r="E716" t="str">
            <v>CA</v>
          </cell>
          <cell r="F716">
            <v>0</v>
          </cell>
          <cell r="G716">
            <v>42333</v>
          </cell>
          <cell r="H716">
            <v>42370</v>
          </cell>
          <cell r="I716">
            <v>184322</v>
          </cell>
          <cell r="J716">
            <v>0</v>
          </cell>
          <cell r="K716">
            <v>42735</v>
          </cell>
          <cell r="L716">
            <v>0</v>
          </cell>
          <cell r="Q716">
            <v>0</v>
          </cell>
        </row>
        <row r="717">
          <cell r="A717">
            <v>200058485</v>
          </cell>
          <cell r="B717" t="str">
            <v>11 - Île-de-France</v>
          </cell>
          <cell r="C717" t="str">
            <v>95 - Val-d'Oise</v>
          </cell>
          <cell r="D717" t="str">
            <v>CA Val Parisis</v>
          </cell>
          <cell r="E717" t="str">
            <v>CA</v>
          </cell>
          <cell r="F717">
            <v>0</v>
          </cell>
          <cell r="G717">
            <v>42352</v>
          </cell>
          <cell r="H717">
            <v>42370</v>
          </cell>
          <cell r="I717">
            <v>276313</v>
          </cell>
          <cell r="J717">
            <v>0</v>
          </cell>
          <cell r="K717">
            <v>42735</v>
          </cell>
          <cell r="L717">
            <v>1</v>
          </cell>
          <cell r="M717" t="str">
            <v>n.c.</v>
          </cell>
          <cell r="Q717">
            <v>0</v>
          </cell>
        </row>
        <row r="718">
          <cell r="A718">
            <v>249500109</v>
          </cell>
          <cell r="B718" t="str">
            <v>11 - Île-de-France</v>
          </cell>
          <cell r="C718" t="str">
            <v>95 - Val-d'Oise</v>
          </cell>
          <cell r="D718" t="str">
            <v>CA de Cergy-Pontoise</v>
          </cell>
          <cell r="E718" t="str">
            <v>CA</v>
          </cell>
          <cell r="F718">
            <v>1</v>
          </cell>
          <cell r="G718">
            <v>30869</v>
          </cell>
          <cell r="H718">
            <v>30869</v>
          </cell>
          <cell r="I718">
            <v>208006</v>
          </cell>
          <cell r="J718">
            <v>0</v>
          </cell>
          <cell r="K718">
            <v>42735</v>
          </cell>
          <cell r="L718">
            <v>0</v>
          </cell>
          <cell r="M718" t="str">
            <v>n.c.</v>
          </cell>
          <cell r="N718">
            <v>43279</v>
          </cell>
          <cell r="O718" t="str">
            <v>tacite</v>
          </cell>
          <cell r="P718">
            <v>43435</v>
          </cell>
          <cell r="Q718">
            <v>0</v>
          </cell>
        </row>
        <row r="719">
          <cell r="A719">
            <v>200035970</v>
          </cell>
          <cell r="B719" t="str">
            <v>11 - Île-de-France</v>
          </cell>
          <cell r="C719" t="str">
            <v>95 - Val-d'Oise</v>
          </cell>
          <cell r="D719" t="str">
            <v>CC Vexin Centre</v>
          </cell>
          <cell r="E719" t="str">
            <v>CC</v>
          </cell>
          <cell r="F719">
            <v>0</v>
          </cell>
          <cell r="G719">
            <v>41269</v>
          </cell>
          <cell r="H719">
            <v>41275</v>
          </cell>
          <cell r="I719">
            <v>25314</v>
          </cell>
          <cell r="J719">
            <v>0</v>
          </cell>
          <cell r="K719">
            <v>43465</v>
          </cell>
          <cell r="L719">
            <v>0</v>
          </cell>
          <cell r="Q719">
            <v>0</v>
          </cell>
        </row>
        <row r="720">
          <cell r="A720">
            <v>200073013</v>
          </cell>
          <cell r="B720" t="str">
            <v>11 - Île-de-France</v>
          </cell>
          <cell r="C720" t="str">
            <v>95 - Val-d'Oise</v>
          </cell>
          <cell r="D720" t="str">
            <v>CC Carnelle Pays-de-France</v>
          </cell>
          <cell r="E720" t="str">
            <v>CC</v>
          </cell>
          <cell r="F720">
            <v>0</v>
          </cell>
          <cell r="G720">
            <v>42724</v>
          </cell>
          <cell r="H720">
            <v>42736</v>
          </cell>
          <cell r="I720">
            <v>32097</v>
          </cell>
          <cell r="J720">
            <v>0</v>
          </cell>
          <cell r="K720">
            <v>43465</v>
          </cell>
          <cell r="L720">
            <v>1</v>
          </cell>
          <cell r="M720">
            <v>43248</v>
          </cell>
          <cell r="Q720">
            <v>0</v>
          </cell>
        </row>
        <row r="721">
          <cell r="A721">
            <v>249500430</v>
          </cell>
          <cell r="B721" t="str">
            <v>11 - Île-de-France</v>
          </cell>
          <cell r="C721" t="str">
            <v>95 - Val-d'Oise</v>
          </cell>
          <cell r="D721" t="str">
            <v>CC Sausseron Impressionnistes</v>
          </cell>
          <cell r="E721" t="str">
            <v>CC</v>
          </cell>
          <cell r="F721">
            <v>0</v>
          </cell>
          <cell r="G721">
            <v>37614</v>
          </cell>
          <cell r="H721">
            <v>37614</v>
          </cell>
          <cell r="I721">
            <v>19782</v>
          </cell>
          <cell r="J721">
            <v>0</v>
          </cell>
          <cell r="K721" t="str">
            <v>volontaire</v>
          </cell>
          <cell r="L721">
            <v>0</v>
          </cell>
          <cell r="Q721">
            <v>0</v>
          </cell>
        </row>
        <row r="722">
          <cell r="A722">
            <v>249500455</v>
          </cell>
          <cell r="B722" t="str">
            <v>11 - Île-de-France</v>
          </cell>
          <cell r="C722" t="str">
            <v>95 - Val-d'Oise</v>
          </cell>
          <cell r="D722" t="str">
            <v>CC de la Vallée de l'Oise et des Trois Forêts</v>
          </cell>
          <cell r="E722" t="str">
            <v>CC</v>
          </cell>
          <cell r="F722">
            <v>0</v>
          </cell>
          <cell r="G722">
            <v>37942</v>
          </cell>
          <cell r="H722">
            <v>37942</v>
          </cell>
          <cell r="I722">
            <v>39462</v>
          </cell>
          <cell r="J722">
            <v>0</v>
          </cell>
          <cell r="K722">
            <v>43465</v>
          </cell>
          <cell r="L722">
            <v>1</v>
          </cell>
          <cell r="M722">
            <v>43266</v>
          </cell>
          <cell r="Q722">
            <v>0</v>
          </cell>
        </row>
        <row r="723">
          <cell r="A723">
            <v>249500489</v>
          </cell>
          <cell r="B723" t="str">
            <v>11 - Île-de-France</v>
          </cell>
          <cell r="C723" t="str">
            <v>95 - Val-d'Oise</v>
          </cell>
          <cell r="D723" t="str">
            <v>CC du Haut Val d'Oise</v>
          </cell>
          <cell r="E723" t="str">
            <v>CC</v>
          </cell>
          <cell r="F723">
            <v>0</v>
          </cell>
          <cell r="G723">
            <v>38285</v>
          </cell>
          <cell r="H723">
            <v>38285</v>
          </cell>
          <cell r="I723">
            <v>38498</v>
          </cell>
          <cell r="J723">
            <v>0</v>
          </cell>
          <cell r="K723">
            <v>43465</v>
          </cell>
          <cell r="L723">
            <v>0</v>
          </cell>
          <cell r="Q723">
            <v>0</v>
          </cell>
        </row>
        <row r="724">
          <cell r="A724">
            <v>249500513</v>
          </cell>
          <cell r="B724" t="str">
            <v>11 - Île-de-France</v>
          </cell>
          <cell r="C724" t="str">
            <v>95 - Val-d'Oise</v>
          </cell>
          <cell r="D724" t="str">
            <v>CC du Vexin-Val de Seine</v>
          </cell>
          <cell r="E724" t="str">
            <v>CC</v>
          </cell>
          <cell r="F724">
            <v>0</v>
          </cell>
          <cell r="G724">
            <v>38555</v>
          </cell>
          <cell r="H724">
            <v>38555</v>
          </cell>
          <cell r="I724">
            <v>16945</v>
          </cell>
          <cell r="J724">
            <v>0</v>
          </cell>
          <cell r="K724" t="str">
            <v>volontaire</v>
          </cell>
          <cell r="L724">
            <v>0</v>
          </cell>
          <cell r="Q724">
            <v>0</v>
          </cell>
        </row>
        <row r="725">
          <cell r="A725">
            <v>200054781</v>
          </cell>
          <cell r="B725" t="str">
            <v>11 - Île-de-France</v>
          </cell>
          <cell r="C725" t="str">
            <v>75 - Paris</v>
          </cell>
          <cell r="D725" t="str">
            <v>Commune de Paris</v>
          </cell>
          <cell r="E725" t="str">
            <v>EPT</v>
          </cell>
          <cell r="F725">
            <v>1</v>
          </cell>
          <cell r="G725">
            <v>42370</v>
          </cell>
          <cell r="H725">
            <v>42370</v>
          </cell>
          <cell r="I725">
            <v>7090092</v>
          </cell>
          <cell r="K725" t="str">
            <v>Obligé</v>
          </cell>
          <cell r="L725">
            <v>0</v>
          </cell>
          <cell r="M725" t="str">
            <v>n.c.</v>
          </cell>
          <cell r="N725">
            <v>43081</v>
          </cell>
          <cell r="O725" t="str">
            <v>s.o.</v>
          </cell>
          <cell r="P725">
            <v>43181</v>
          </cell>
          <cell r="Q725">
            <v>0</v>
          </cell>
        </row>
        <row r="726">
          <cell r="A726">
            <v>200065563</v>
          </cell>
          <cell r="B726" t="str">
            <v>28 - Normandie</v>
          </cell>
          <cell r="C726" t="str">
            <v>14 - Calvados</v>
          </cell>
          <cell r="D726" t="str">
            <v>CC Normandie-Cabourg-Pays d'Auge</v>
          </cell>
          <cell r="E726" t="str">
            <v>CC</v>
          </cell>
          <cell r="F726">
            <v>0</v>
          </cell>
          <cell r="G726">
            <v>42579</v>
          </cell>
          <cell r="H726">
            <v>42705</v>
          </cell>
          <cell r="I726">
            <v>31847</v>
          </cell>
          <cell r="K726">
            <v>43465</v>
          </cell>
          <cell r="L726">
            <v>1</v>
          </cell>
          <cell r="M726">
            <v>42810</v>
          </cell>
          <cell r="O726">
            <v>43713</v>
          </cell>
          <cell r="Q726">
            <v>0</v>
          </cell>
        </row>
        <row r="727">
          <cell r="A727">
            <v>200065589</v>
          </cell>
          <cell r="B727" t="str">
            <v>28 - Normandie</v>
          </cell>
          <cell r="C727" t="str">
            <v>14 - Calvados</v>
          </cell>
          <cell r="D727" t="str">
            <v>CC Val ès Dunes</v>
          </cell>
          <cell r="E727" t="str">
            <v>CC</v>
          </cell>
          <cell r="F727">
            <v>0</v>
          </cell>
          <cell r="G727">
            <v>42579</v>
          </cell>
          <cell r="H727">
            <v>42736</v>
          </cell>
          <cell r="I727">
            <v>18124</v>
          </cell>
          <cell r="J727" t="str">
            <v>Pôle Métropolitain Caen Normandie Métropole</v>
          </cell>
          <cell r="K727" t="str">
            <v>Volontaire</v>
          </cell>
          <cell r="L727">
            <v>1</v>
          </cell>
          <cell r="M727">
            <v>42922</v>
          </cell>
          <cell r="Q727">
            <v>0</v>
          </cell>
        </row>
        <row r="728">
          <cell r="A728">
            <v>200065597</v>
          </cell>
          <cell r="B728" t="str">
            <v>28 - Normandie</v>
          </cell>
          <cell r="C728" t="str">
            <v>14 - Calvados</v>
          </cell>
          <cell r="D728" t="str">
            <v>CU Caen la Mer</v>
          </cell>
          <cell r="E728" t="str">
            <v>CU</v>
          </cell>
          <cell r="F728">
            <v>0</v>
          </cell>
          <cell r="G728">
            <v>42579</v>
          </cell>
          <cell r="H728">
            <v>42736</v>
          </cell>
          <cell r="I728">
            <v>271472</v>
          </cell>
          <cell r="J728" t="str">
            <v>Pôle Métropolitain Caen Normandie Métropole</v>
          </cell>
          <cell r="K728">
            <v>43465</v>
          </cell>
          <cell r="L728">
            <v>1</v>
          </cell>
          <cell r="M728">
            <v>43062</v>
          </cell>
          <cell r="Q728">
            <v>0</v>
          </cell>
        </row>
        <row r="729">
          <cell r="A729">
            <v>200066710</v>
          </cell>
          <cell r="B729" t="str">
            <v>28 - Normandie</v>
          </cell>
          <cell r="C729" t="str">
            <v>14 - Calvados</v>
          </cell>
          <cell r="D729" t="str">
            <v>CC Cingal-Suisse Normande</v>
          </cell>
          <cell r="E729" t="str">
            <v>CC</v>
          </cell>
          <cell r="F729">
            <v>0</v>
          </cell>
          <cell r="G729">
            <v>42655</v>
          </cell>
          <cell r="H729">
            <v>42736</v>
          </cell>
          <cell r="I729">
            <v>24474</v>
          </cell>
          <cell r="J729" t="str">
            <v>Pôle Métropolitain Caen Normandie Métropole</v>
          </cell>
          <cell r="K729">
            <v>43465</v>
          </cell>
          <cell r="L729">
            <v>1</v>
          </cell>
          <cell r="M729">
            <v>43007</v>
          </cell>
          <cell r="Q729">
            <v>0</v>
          </cell>
        </row>
        <row r="730">
          <cell r="A730">
            <v>200066728</v>
          </cell>
          <cell r="B730" t="str">
            <v>28 - Normandie</v>
          </cell>
          <cell r="C730" t="str">
            <v>14 - Calvados</v>
          </cell>
          <cell r="D730" t="str">
            <v>CC Vallées de l'Orne et de l'Odon</v>
          </cell>
          <cell r="E730" t="str">
            <v>CC</v>
          </cell>
          <cell r="F730">
            <v>0</v>
          </cell>
          <cell r="G730">
            <v>42655</v>
          </cell>
          <cell r="H730">
            <v>42736</v>
          </cell>
          <cell r="I730">
            <v>25377</v>
          </cell>
          <cell r="J730" t="str">
            <v>Pôle Métropolitain Caen Normandie Métropole</v>
          </cell>
          <cell r="K730">
            <v>43465</v>
          </cell>
          <cell r="L730">
            <v>1</v>
          </cell>
          <cell r="M730">
            <v>43006</v>
          </cell>
          <cell r="Q730">
            <v>0</v>
          </cell>
        </row>
        <row r="731">
          <cell r="A731">
            <v>200066801</v>
          </cell>
          <cell r="B731" t="str">
            <v>28 - Normandie</v>
          </cell>
          <cell r="C731" t="str">
            <v>14 - Calvados</v>
          </cell>
          <cell r="D731" t="str">
            <v>CC Isigny-Omaha Intercom</v>
          </cell>
          <cell r="E731" t="str">
            <v>CC</v>
          </cell>
          <cell r="F731">
            <v>0</v>
          </cell>
          <cell r="G731">
            <v>42656</v>
          </cell>
          <cell r="H731">
            <v>42736</v>
          </cell>
          <cell r="I731">
            <v>27278</v>
          </cell>
          <cell r="J731" t="str">
            <v>SM Bessin Urbanisme</v>
          </cell>
          <cell r="K731">
            <v>43465</v>
          </cell>
          <cell r="L731">
            <v>1</v>
          </cell>
          <cell r="M731">
            <v>43055</v>
          </cell>
          <cell r="Q731">
            <v>0</v>
          </cell>
        </row>
        <row r="732">
          <cell r="A732">
            <v>200066827</v>
          </cell>
          <cell r="B732" t="str">
            <v>28 - Normandie</v>
          </cell>
          <cell r="C732" t="str">
            <v>14 - Calvados</v>
          </cell>
          <cell r="D732" t="str">
            <v>CC du Pays de Honfleur-Beuzeville</v>
          </cell>
          <cell r="E732" t="str">
            <v>CC</v>
          </cell>
          <cell r="F732">
            <v>1</v>
          </cell>
          <cell r="G732">
            <v>42636</v>
          </cell>
          <cell r="H732">
            <v>42736</v>
          </cell>
          <cell r="I732">
            <v>28383</v>
          </cell>
          <cell r="K732">
            <v>43465</v>
          </cell>
          <cell r="L732">
            <v>0</v>
          </cell>
          <cell r="Q732">
            <v>0</v>
          </cell>
        </row>
        <row r="733">
          <cell r="A733">
            <v>200068799</v>
          </cell>
          <cell r="B733" t="str">
            <v>28 - Normandie</v>
          </cell>
          <cell r="C733" t="str">
            <v>14 - Calvados</v>
          </cell>
          <cell r="D733" t="str">
            <v>CC Intercom de la Vire au Noireau</v>
          </cell>
          <cell r="E733" t="str">
            <v>CC</v>
          </cell>
          <cell r="F733">
            <v>0</v>
          </cell>
          <cell r="G733">
            <v>42692</v>
          </cell>
          <cell r="H733">
            <v>42736</v>
          </cell>
          <cell r="I733">
            <v>49410</v>
          </cell>
          <cell r="K733">
            <v>43465</v>
          </cell>
          <cell r="L733">
            <v>1</v>
          </cell>
          <cell r="M733">
            <v>42913</v>
          </cell>
          <cell r="O733">
            <v>43719</v>
          </cell>
          <cell r="Q733">
            <v>0</v>
          </cell>
        </row>
        <row r="734">
          <cell r="A734">
            <v>200069516</v>
          </cell>
          <cell r="B734" t="str">
            <v>28 - Normandie</v>
          </cell>
          <cell r="C734" t="str">
            <v>14 - Calvados</v>
          </cell>
          <cell r="D734" t="str">
            <v>CC Seulles Terre et Mer</v>
          </cell>
          <cell r="E734" t="str">
            <v>CC</v>
          </cell>
          <cell r="F734">
            <v>0</v>
          </cell>
          <cell r="G734">
            <v>42706</v>
          </cell>
          <cell r="H734">
            <v>42736</v>
          </cell>
          <cell r="I734">
            <v>17273</v>
          </cell>
          <cell r="J734" t="str">
            <v>SM Bessin Urbanisme</v>
          </cell>
          <cell r="K734" t="str">
            <v>Volontaire</v>
          </cell>
          <cell r="L734">
            <v>1</v>
          </cell>
          <cell r="M734">
            <v>43049</v>
          </cell>
          <cell r="Q734">
            <v>0</v>
          </cell>
        </row>
        <row r="735">
          <cell r="A735">
            <v>200069524</v>
          </cell>
          <cell r="B735" t="str">
            <v>28 - Normandie</v>
          </cell>
          <cell r="C735" t="str">
            <v>14 - Calvados</v>
          </cell>
          <cell r="D735" t="str">
            <v>CC Pré-Bocage Intercom</v>
          </cell>
          <cell r="E735" t="str">
            <v>CC</v>
          </cell>
          <cell r="F735">
            <v>0</v>
          </cell>
          <cell r="G735">
            <v>42706</v>
          </cell>
          <cell r="H735">
            <v>42736</v>
          </cell>
          <cell r="I735">
            <v>25180</v>
          </cell>
          <cell r="K735">
            <v>43465</v>
          </cell>
          <cell r="L735">
            <v>1</v>
          </cell>
          <cell r="M735">
            <v>42878</v>
          </cell>
          <cell r="O735">
            <v>43742</v>
          </cell>
          <cell r="Q735">
            <v>0</v>
          </cell>
        </row>
        <row r="736">
          <cell r="A736">
            <v>200069532</v>
          </cell>
          <cell r="B736" t="str">
            <v>28 - Normandie</v>
          </cell>
          <cell r="C736" t="str">
            <v>14 - Calvados</v>
          </cell>
          <cell r="D736" t="str">
            <v>CA Lisieux Normandie</v>
          </cell>
          <cell r="E736" t="str">
            <v>CA</v>
          </cell>
          <cell r="F736">
            <v>0</v>
          </cell>
          <cell r="G736">
            <v>42706</v>
          </cell>
          <cell r="H736">
            <v>42736</v>
          </cell>
          <cell r="I736">
            <v>76969</v>
          </cell>
          <cell r="K736">
            <v>43465</v>
          </cell>
          <cell r="L736">
            <v>1</v>
          </cell>
          <cell r="M736">
            <v>42886</v>
          </cell>
          <cell r="Q736">
            <v>0</v>
          </cell>
        </row>
        <row r="737">
          <cell r="A737">
            <v>241400415</v>
          </cell>
          <cell r="B737" t="str">
            <v>28 - Normandie</v>
          </cell>
          <cell r="C737" t="str">
            <v>14 - Calvados</v>
          </cell>
          <cell r="D737" t="str">
            <v>CC Coeur Côte Fleurie</v>
          </cell>
          <cell r="E737" t="str">
            <v>CC</v>
          </cell>
          <cell r="F737">
            <v>0</v>
          </cell>
          <cell r="G737">
            <v>27044</v>
          </cell>
          <cell r="H737">
            <v>27044</v>
          </cell>
          <cell r="I737">
            <v>21555</v>
          </cell>
          <cell r="K737">
            <v>43465</v>
          </cell>
          <cell r="L737">
            <v>1</v>
          </cell>
          <cell r="M737">
            <v>43085</v>
          </cell>
          <cell r="Q737">
            <v>0</v>
          </cell>
        </row>
        <row r="738">
          <cell r="A738">
            <v>241400514</v>
          </cell>
          <cell r="B738" t="str">
            <v>28 - Normandie</v>
          </cell>
          <cell r="C738" t="str">
            <v>14 - Calvados</v>
          </cell>
          <cell r="D738" t="str">
            <v>CC du Pays de Falaise</v>
          </cell>
          <cell r="E738" t="str">
            <v>CC</v>
          </cell>
          <cell r="F738">
            <v>0</v>
          </cell>
          <cell r="G738">
            <v>34333</v>
          </cell>
          <cell r="H738">
            <v>34335</v>
          </cell>
          <cell r="I738">
            <v>28902</v>
          </cell>
          <cell r="J738" t="str">
            <v>Pôle Métropolitain Caen Normandie Métropole</v>
          </cell>
          <cell r="K738">
            <v>43465</v>
          </cell>
          <cell r="L738">
            <v>1</v>
          </cell>
          <cell r="M738">
            <v>43090</v>
          </cell>
          <cell r="Q738">
            <v>0</v>
          </cell>
        </row>
        <row r="739">
          <cell r="A739">
            <v>241400555</v>
          </cell>
          <cell r="B739" t="str">
            <v>28 - Normandie</v>
          </cell>
          <cell r="C739" t="str">
            <v>14 - Calvados</v>
          </cell>
          <cell r="D739" t="str">
            <v>CC de Bayeux Intercom</v>
          </cell>
          <cell r="E739" t="str">
            <v>CC</v>
          </cell>
          <cell r="F739">
            <v>0</v>
          </cell>
          <cell r="G739">
            <v>34254</v>
          </cell>
          <cell r="H739">
            <v>34335</v>
          </cell>
          <cell r="I739">
            <v>30840</v>
          </cell>
          <cell r="J739" t="str">
            <v>SM Bessin Urbanisme</v>
          </cell>
          <cell r="K739">
            <v>43465</v>
          </cell>
          <cell r="L739">
            <v>1</v>
          </cell>
          <cell r="M739">
            <v>43020</v>
          </cell>
          <cell r="Q739">
            <v>0</v>
          </cell>
        </row>
        <row r="740">
          <cell r="A740">
            <v>241400860</v>
          </cell>
          <cell r="B740" t="str">
            <v>28 - Normandie</v>
          </cell>
          <cell r="C740" t="str">
            <v>14 - Calvados</v>
          </cell>
          <cell r="D740" t="str">
            <v>CC Coeur de Nacre</v>
          </cell>
          <cell r="E740" t="str">
            <v>CC</v>
          </cell>
          <cell r="F740">
            <v>0</v>
          </cell>
          <cell r="G740">
            <v>37589</v>
          </cell>
          <cell r="H740">
            <v>37622</v>
          </cell>
          <cell r="I740">
            <v>24442</v>
          </cell>
          <cell r="J740" t="str">
            <v>Pôle Métropolitain Caen Normandie Métropole</v>
          </cell>
          <cell r="K740">
            <v>43465</v>
          </cell>
          <cell r="L740">
            <v>1</v>
          </cell>
          <cell r="M740">
            <v>43004</v>
          </cell>
          <cell r="Q740">
            <v>0</v>
          </cell>
        </row>
        <row r="741">
          <cell r="A741">
            <v>241400878</v>
          </cell>
          <cell r="B741" t="str">
            <v>28 - Normandie</v>
          </cell>
          <cell r="C741" t="str">
            <v>14 - Calvados</v>
          </cell>
          <cell r="D741" t="str">
            <v>CC Terre d'Auge</v>
          </cell>
          <cell r="E741" t="str">
            <v>CC</v>
          </cell>
          <cell r="F741">
            <v>0</v>
          </cell>
          <cell r="G741">
            <v>37601</v>
          </cell>
          <cell r="H741">
            <v>37622</v>
          </cell>
          <cell r="I741">
            <v>19770</v>
          </cell>
          <cell r="K741" t="str">
            <v>non-obligé</v>
          </cell>
          <cell r="L741">
            <v>0</v>
          </cell>
          <cell r="Q741">
            <v>0</v>
          </cell>
        </row>
        <row r="742">
          <cell r="A742">
            <v>200065787</v>
          </cell>
          <cell r="B742" t="str">
            <v>28 - Normandie</v>
          </cell>
          <cell r="C742" t="str">
            <v>27 - Eure</v>
          </cell>
          <cell r="D742" t="str">
            <v>CC de Pont-Audemer / Val de Risle</v>
          </cell>
          <cell r="E742" t="str">
            <v>CC</v>
          </cell>
          <cell r="F742">
            <v>0</v>
          </cell>
          <cell r="G742">
            <v>42635</v>
          </cell>
          <cell r="H742">
            <v>42736</v>
          </cell>
          <cell r="I742">
            <v>34014</v>
          </cell>
          <cell r="K742">
            <v>43465</v>
          </cell>
          <cell r="L742">
            <v>1</v>
          </cell>
          <cell r="M742">
            <v>43570</v>
          </cell>
          <cell r="Q742">
            <v>0</v>
          </cell>
        </row>
        <row r="743">
          <cell r="A743">
            <v>200066017</v>
          </cell>
          <cell r="B743" t="str">
            <v>28 - Normandie</v>
          </cell>
          <cell r="C743" t="str">
            <v>27 - Eure</v>
          </cell>
          <cell r="D743" t="str">
            <v>CC Lieuvin Pays d'Auge</v>
          </cell>
          <cell r="E743" t="str">
            <v>CC</v>
          </cell>
          <cell r="F743">
            <v>0</v>
          </cell>
          <cell r="G743">
            <v>42632</v>
          </cell>
          <cell r="H743">
            <v>42736</v>
          </cell>
          <cell r="I743">
            <v>20873</v>
          </cell>
          <cell r="K743" t="str">
            <v>Obligé</v>
          </cell>
          <cell r="L743">
            <v>0</v>
          </cell>
          <cell r="Q743">
            <v>0</v>
          </cell>
        </row>
        <row r="744">
          <cell r="A744">
            <v>200066405</v>
          </cell>
          <cell r="B744" t="str">
            <v>28 - Normandie</v>
          </cell>
          <cell r="C744" t="str">
            <v>27 - Eure</v>
          </cell>
          <cell r="D744" t="str">
            <v>CC Roumois Seine</v>
          </cell>
          <cell r="E744" t="str">
            <v>CC</v>
          </cell>
          <cell r="F744">
            <v>1</v>
          </cell>
          <cell r="G744">
            <v>42629</v>
          </cell>
          <cell r="H744">
            <v>42736</v>
          </cell>
          <cell r="I744">
            <v>40707</v>
          </cell>
          <cell r="K744">
            <v>43465</v>
          </cell>
          <cell r="L744">
            <v>0</v>
          </cell>
          <cell r="Q744">
            <v>0</v>
          </cell>
        </row>
        <row r="745">
          <cell r="A745">
            <v>200066413</v>
          </cell>
          <cell r="B745" t="str">
            <v>28 - Normandie</v>
          </cell>
          <cell r="C745" t="str">
            <v>27 - Eure</v>
          </cell>
          <cell r="D745" t="str">
            <v>CC Intercom Bernay Terres de Normandie</v>
          </cell>
          <cell r="E745" t="str">
            <v>CC</v>
          </cell>
          <cell r="F745">
            <v>0</v>
          </cell>
          <cell r="G745">
            <v>42641</v>
          </cell>
          <cell r="H745">
            <v>42736</v>
          </cell>
          <cell r="I745">
            <v>57513</v>
          </cell>
          <cell r="K745">
            <v>43465</v>
          </cell>
          <cell r="L745">
            <v>1</v>
          </cell>
          <cell r="M745">
            <v>43339</v>
          </cell>
          <cell r="O745">
            <v>43840</v>
          </cell>
          <cell r="Q745">
            <v>0</v>
          </cell>
        </row>
        <row r="746">
          <cell r="A746">
            <v>200066462</v>
          </cell>
          <cell r="B746" t="str">
            <v>28 - Normandie</v>
          </cell>
          <cell r="C746" t="str">
            <v>27 - Eure</v>
          </cell>
          <cell r="D746" t="str">
            <v>CC Interco Normandie Sud Eure</v>
          </cell>
          <cell r="E746" t="str">
            <v>CC</v>
          </cell>
          <cell r="F746">
            <v>1</v>
          </cell>
          <cell r="G746">
            <v>42629</v>
          </cell>
          <cell r="H746">
            <v>42736</v>
          </cell>
          <cell r="I746">
            <v>40465</v>
          </cell>
          <cell r="K746">
            <v>43465</v>
          </cell>
          <cell r="L746">
            <v>0</v>
          </cell>
          <cell r="Q746">
            <v>0</v>
          </cell>
        </row>
        <row r="747">
          <cell r="A747">
            <v>200070142</v>
          </cell>
          <cell r="B747" t="str">
            <v>28 - Normandie</v>
          </cell>
          <cell r="C747" t="str">
            <v>27 - Eure</v>
          </cell>
          <cell r="D747" t="str">
            <v>CC Lyons Andelle</v>
          </cell>
          <cell r="E747" t="str">
            <v>CC</v>
          </cell>
          <cell r="F747">
            <v>0</v>
          </cell>
          <cell r="G747">
            <v>42709</v>
          </cell>
          <cell r="H747">
            <v>42736</v>
          </cell>
          <cell r="I747">
            <v>21185</v>
          </cell>
          <cell r="K747">
            <v>43465</v>
          </cell>
          <cell r="L747">
            <v>1</v>
          </cell>
          <cell r="M747">
            <v>43217</v>
          </cell>
          <cell r="Q747">
            <v>0</v>
          </cell>
        </row>
        <row r="748">
          <cell r="A748">
            <v>200071454</v>
          </cell>
          <cell r="B748" t="str">
            <v>28 - Normandie</v>
          </cell>
          <cell r="C748" t="str">
            <v>27 - Eure</v>
          </cell>
          <cell r="D748" t="str">
            <v>CA Evreux Portes de Normandie</v>
          </cell>
          <cell r="E748" t="str">
            <v>CA</v>
          </cell>
          <cell r="F748">
            <v>0</v>
          </cell>
          <cell r="G748">
            <v>42717</v>
          </cell>
          <cell r="H748">
            <v>42736</v>
          </cell>
          <cell r="I748">
            <v>116242</v>
          </cell>
          <cell r="K748">
            <v>43465</v>
          </cell>
          <cell r="L748">
            <v>1</v>
          </cell>
          <cell r="M748">
            <v>43507</v>
          </cell>
          <cell r="Q748">
            <v>0</v>
          </cell>
        </row>
        <row r="749">
          <cell r="A749">
            <v>200071843</v>
          </cell>
          <cell r="B749" t="str">
            <v>28 - Normandie</v>
          </cell>
          <cell r="C749" t="str">
            <v>27 - Eure</v>
          </cell>
          <cell r="D749" t="str">
            <v>CC du Vexin Normand</v>
          </cell>
          <cell r="E749" t="str">
            <v>CC</v>
          </cell>
          <cell r="F749">
            <v>0</v>
          </cell>
          <cell r="G749">
            <v>42720</v>
          </cell>
          <cell r="H749">
            <v>42736</v>
          </cell>
          <cell r="I749">
            <v>33047</v>
          </cell>
          <cell r="K749">
            <v>43465</v>
          </cell>
          <cell r="L749">
            <v>1</v>
          </cell>
          <cell r="M749">
            <v>43438</v>
          </cell>
          <cell r="Q749">
            <v>0</v>
          </cell>
        </row>
        <row r="750">
          <cell r="A750">
            <v>200072312</v>
          </cell>
          <cell r="B750" t="str">
            <v>28 - Normandie</v>
          </cell>
          <cell r="C750" t="str">
            <v>27 - Eure</v>
          </cell>
          <cell r="D750" t="str">
            <v>CA Seine Normandie Agglomération</v>
          </cell>
          <cell r="E750" t="str">
            <v>CA</v>
          </cell>
          <cell r="F750">
            <v>0</v>
          </cell>
          <cell r="G750">
            <v>42723</v>
          </cell>
          <cell r="H750">
            <v>42736</v>
          </cell>
          <cell r="I750">
            <v>85544</v>
          </cell>
          <cell r="K750">
            <v>43465</v>
          </cell>
          <cell r="L750">
            <v>1</v>
          </cell>
          <cell r="M750">
            <v>43119</v>
          </cell>
          <cell r="Q750">
            <v>0</v>
          </cell>
        </row>
        <row r="751">
          <cell r="A751">
            <v>200089456</v>
          </cell>
          <cell r="B751" t="str">
            <v>28 - Normandie</v>
          </cell>
          <cell r="C751" t="str">
            <v>27 - Eure</v>
          </cell>
          <cell r="D751" t="str">
            <v>CA Seine-Eure</v>
          </cell>
          <cell r="E751" t="str">
            <v>CA</v>
          </cell>
          <cell r="F751">
            <v>0</v>
          </cell>
          <cell r="G751">
            <v>43630</v>
          </cell>
          <cell r="H751">
            <v>43709</v>
          </cell>
          <cell r="I751">
            <v>105738</v>
          </cell>
          <cell r="K751" t="str">
            <v>obligé</v>
          </cell>
        </row>
        <row r="752">
          <cell r="A752">
            <v>242700276</v>
          </cell>
          <cell r="B752" t="str">
            <v>28 - Normandie</v>
          </cell>
          <cell r="C752" t="str">
            <v>27 - Eure</v>
          </cell>
          <cell r="D752" t="str">
            <v>CC du Pays de Conches</v>
          </cell>
          <cell r="E752" t="str">
            <v>CC</v>
          </cell>
          <cell r="F752">
            <v>0</v>
          </cell>
          <cell r="G752">
            <v>33969</v>
          </cell>
          <cell r="H752">
            <v>33969</v>
          </cell>
          <cell r="I752">
            <v>19193</v>
          </cell>
          <cell r="K752" t="str">
            <v>non-obligé</v>
          </cell>
          <cell r="L752">
            <v>0</v>
          </cell>
          <cell r="Q752">
            <v>0</v>
          </cell>
        </row>
        <row r="753">
          <cell r="A753">
            <v>242700607</v>
          </cell>
          <cell r="B753" t="str">
            <v>28 - Normandie</v>
          </cell>
          <cell r="C753" t="str">
            <v>27 - Eure</v>
          </cell>
          <cell r="D753" t="str">
            <v>CC du Pays du Neubourg</v>
          </cell>
          <cell r="E753" t="str">
            <v>CC</v>
          </cell>
          <cell r="F753">
            <v>0</v>
          </cell>
          <cell r="G753">
            <v>36692</v>
          </cell>
          <cell r="H753">
            <v>36692</v>
          </cell>
          <cell r="I753">
            <v>23054</v>
          </cell>
          <cell r="K753" t="str">
            <v>Obligé</v>
          </cell>
          <cell r="L753">
            <v>0</v>
          </cell>
          <cell r="Q753">
            <v>0</v>
          </cell>
        </row>
        <row r="754">
          <cell r="A754">
            <v>200042604</v>
          </cell>
          <cell r="B754" t="str">
            <v>28 - Normandie</v>
          </cell>
          <cell r="C754" t="str">
            <v>50 - Manche</v>
          </cell>
          <cell r="D754" t="str">
            <v>CC de Granville, Terre et Mer</v>
          </cell>
          <cell r="E754" t="str">
            <v>CC</v>
          </cell>
          <cell r="F754">
            <v>0</v>
          </cell>
          <cell r="G754">
            <v>41640</v>
          </cell>
          <cell r="H754">
            <v>41640</v>
          </cell>
          <cell r="I754">
            <v>46211</v>
          </cell>
          <cell r="K754">
            <v>43465</v>
          </cell>
          <cell r="L754">
            <v>1</v>
          </cell>
          <cell r="M754">
            <v>43641</v>
          </cell>
          <cell r="Q754">
            <v>0</v>
          </cell>
        </row>
        <row r="755">
          <cell r="A755">
            <v>200042729</v>
          </cell>
          <cell r="B755" t="str">
            <v>28 - Normandie</v>
          </cell>
          <cell r="C755" t="str">
            <v>50 - Manche</v>
          </cell>
          <cell r="D755" t="str">
            <v>CC de la Baie du Cotentin</v>
          </cell>
          <cell r="E755" t="str">
            <v>CC</v>
          </cell>
          <cell r="F755">
            <v>0</v>
          </cell>
          <cell r="G755">
            <v>41640</v>
          </cell>
          <cell r="H755">
            <v>41640</v>
          </cell>
          <cell r="I755">
            <v>23998</v>
          </cell>
          <cell r="K755">
            <v>43465</v>
          </cell>
          <cell r="L755">
            <v>1</v>
          </cell>
          <cell r="M755">
            <v>43249</v>
          </cell>
          <cell r="Q755">
            <v>0</v>
          </cell>
        </row>
        <row r="756">
          <cell r="A756">
            <v>200043354</v>
          </cell>
          <cell r="B756" t="str">
            <v>28 - Normandie</v>
          </cell>
          <cell r="C756" t="str">
            <v>50 - Manche</v>
          </cell>
          <cell r="D756" t="str">
            <v>CC de Villedieu Intercom</v>
          </cell>
          <cell r="E756" t="str">
            <v>CC</v>
          </cell>
          <cell r="F756">
            <v>0</v>
          </cell>
          <cell r="G756">
            <v>41424</v>
          </cell>
          <cell r="H756">
            <v>41640</v>
          </cell>
          <cell r="I756">
            <v>16141</v>
          </cell>
          <cell r="K756" t="str">
            <v>non-obligé</v>
          </cell>
          <cell r="L756">
            <v>0</v>
          </cell>
          <cell r="Q756">
            <v>0</v>
          </cell>
        </row>
        <row r="757">
          <cell r="A757">
            <v>200066389</v>
          </cell>
          <cell r="B757" t="str">
            <v>28 - Normandie</v>
          </cell>
          <cell r="C757" t="str">
            <v>50 - Manche</v>
          </cell>
          <cell r="D757" t="str">
            <v>CA Saint-Lô Agglo</v>
          </cell>
          <cell r="E757" t="str">
            <v>CA</v>
          </cell>
          <cell r="F757">
            <v>0</v>
          </cell>
          <cell r="G757">
            <v>42736</v>
          </cell>
          <cell r="H757">
            <v>42736</v>
          </cell>
          <cell r="I757">
            <v>79055</v>
          </cell>
          <cell r="K757">
            <v>43465</v>
          </cell>
          <cell r="L757">
            <v>1</v>
          </cell>
          <cell r="M757">
            <v>42453</v>
          </cell>
          <cell r="Q757">
            <v>0</v>
          </cell>
        </row>
        <row r="758">
          <cell r="A758">
            <v>200067023</v>
          </cell>
          <cell r="B758" t="str">
            <v>28 - Normandie</v>
          </cell>
          <cell r="C758" t="str">
            <v>50 - Manche</v>
          </cell>
          <cell r="D758" t="str">
            <v>CC Coutances Mer et Bocage</v>
          </cell>
          <cell r="E758" t="str">
            <v>CC</v>
          </cell>
          <cell r="F758">
            <v>0</v>
          </cell>
          <cell r="G758">
            <v>42736</v>
          </cell>
          <cell r="H758">
            <v>42736</v>
          </cell>
          <cell r="I758">
            <v>50606</v>
          </cell>
          <cell r="K758">
            <v>43465</v>
          </cell>
          <cell r="L758">
            <v>0</v>
          </cell>
          <cell r="Q758">
            <v>0</v>
          </cell>
        </row>
        <row r="759">
          <cell r="A759">
            <v>200067031</v>
          </cell>
          <cell r="B759" t="str">
            <v>28 - Normandie</v>
          </cell>
          <cell r="C759" t="str">
            <v>50 - Manche</v>
          </cell>
          <cell r="D759" t="str">
            <v>CC Côte Ouest Centre Manche</v>
          </cell>
          <cell r="E759" t="str">
            <v>CC</v>
          </cell>
          <cell r="F759">
            <v>0</v>
          </cell>
          <cell r="G759">
            <v>42646</v>
          </cell>
          <cell r="H759">
            <v>42736</v>
          </cell>
          <cell r="I759">
            <v>22616</v>
          </cell>
          <cell r="K759">
            <v>43465</v>
          </cell>
          <cell r="L759">
            <v>1</v>
          </cell>
          <cell r="M759">
            <v>43202</v>
          </cell>
          <cell r="Q759">
            <v>0</v>
          </cell>
        </row>
        <row r="760">
          <cell r="A760">
            <v>200067205</v>
          </cell>
          <cell r="B760" t="str">
            <v>28 - Normandie</v>
          </cell>
          <cell r="C760" t="str">
            <v>50 - Manche</v>
          </cell>
          <cell r="D760" t="str">
            <v>CA du Cotentin</v>
          </cell>
          <cell r="E760" t="str">
            <v>CA</v>
          </cell>
          <cell r="F760">
            <v>0</v>
          </cell>
          <cell r="G760">
            <v>42678</v>
          </cell>
          <cell r="H760">
            <v>42736</v>
          </cell>
          <cell r="I760">
            <v>185946</v>
          </cell>
          <cell r="K760">
            <v>43465</v>
          </cell>
          <cell r="L760">
            <v>1</v>
          </cell>
          <cell r="M760">
            <v>42999</v>
          </cell>
          <cell r="Q760">
            <v>0</v>
          </cell>
        </row>
        <row r="761">
          <cell r="A761">
            <v>200069425</v>
          </cell>
          <cell r="B761" t="str">
            <v>28 - Normandie</v>
          </cell>
          <cell r="C761" t="str">
            <v>50 - Manche</v>
          </cell>
          <cell r="D761" t="str">
            <v>CA Mont-Saint-Michel-Normandie</v>
          </cell>
          <cell r="E761" t="str">
            <v>CA</v>
          </cell>
          <cell r="F761">
            <v>0</v>
          </cell>
          <cell r="G761">
            <v>42646</v>
          </cell>
          <cell r="H761">
            <v>42736</v>
          </cell>
          <cell r="I761">
            <v>91437</v>
          </cell>
          <cell r="K761">
            <v>43465</v>
          </cell>
          <cell r="L761">
            <v>0</v>
          </cell>
          <cell r="Q761">
            <v>0</v>
          </cell>
        </row>
        <row r="762">
          <cell r="A762">
            <v>200035103</v>
          </cell>
          <cell r="B762" t="str">
            <v>28 - Normandie</v>
          </cell>
          <cell r="C762" t="str">
            <v>61 - Orne</v>
          </cell>
          <cell r="D762" t="str">
            <v>CC de la Vallée de la Haute Sarthe</v>
          </cell>
          <cell r="E762" t="str">
            <v>CC</v>
          </cell>
          <cell r="F762">
            <v>0</v>
          </cell>
          <cell r="G762">
            <v>41248</v>
          </cell>
          <cell r="H762">
            <v>41275</v>
          </cell>
          <cell r="I762">
            <v>8033</v>
          </cell>
          <cell r="K762" t="str">
            <v>non-obligé</v>
          </cell>
          <cell r="L762">
            <v>0</v>
          </cell>
          <cell r="Q762">
            <v>0</v>
          </cell>
        </row>
        <row r="763">
          <cell r="A763">
            <v>200035111</v>
          </cell>
          <cell r="B763" t="str">
            <v>28 - Normandie</v>
          </cell>
          <cell r="C763" t="str">
            <v>61 - Orne</v>
          </cell>
          <cell r="D763" t="str">
            <v>CC des Sources de l'Orne</v>
          </cell>
          <cell r="E763" t="str">
            <v>CC</v>
          </cell>
          <cell r="F763">
            <v>0</v>
          </cell>
          <cell r="G763">
            <v>41250</v>
          </cell>
          <cell r="H763">
            <v>41275</v>
          </cell>
          <cell r="I763">
            <v>12723</v>
          </cell>
          <cell r="K763" t="str">
            <v>non-obligé</v>
          </cell>
          <cell r="L763">
            <v>0</v>
          </cell>
          <cell r="Q763">
            <v>0</v>
          </cell>
        </row>
        <row r="764">
          <cell r="A764">
            <v>200035814</v>
          </cell>
          <cell r="B764" t="str">
            <v>28 - Normandie</v>
          </cell>
          <cell r="C764" t="str">
            <v>61 - Orne</v>
          </cell>
          <cell r="D764" t="str">
            <v>CA Flers Agglo</v>
          </cell>
          <cell r="E764" t="str">
            <v>CA</v>
          </cell>
          <cell r="F764">
            <v>0</v>
          </cell>
          <cell r="G764">
            <v>41263</v>
          </cell>
          <cell r="H764">
            <v>41275</v>
          </cell>
          <cell r="I764">
            <v>56064</v>
          </cell>
          <cell r="K764">
            <v>42735</v>
          </cell>
          <cell r="L764">
            <v>0</v>
          </cell>
          <cell r="Q764">
            <v>0</v>
          </cell>
        </row>
        <row r="765">
          <cell r="A765">
            <v>200036069</v>
          </cell>
          <cell r="B765" t="str">
            <v>28 - Normandie</v>
          </cell>
          <cell r="C765" t="str">
            <v>61 - Orne</v>
          </cell>
          <cell r="D765" t="str">
            <v>CC du Pays de Mortagne au Perche</v>
          </cell>
          <cell r="E765" t="str">
            <v>CC</v>
          </cell>
          <cell r="F765">
            <v>0</v>
          </cell>
          <cell r="G765">
            <v>41247</v>
          </cell>
          <cell r="H765">
            <v>41275</v>
          </cell>
          <cell r="I765">
            <v>14483</v>
          </cell>
          <cell r="K765" t="str">
            <v>non-obligé</v>
          </cell>
          <cell r="L765">
            <v>0</v>
          </cell>
          <cell r="Q765">
            <v>0</v>
          </cell>
        </row>
        <row r="766">
          <cell r="A766">
            <v>200068435</v>
          </cell>
          <cell r="B766" t="str">
            <v>28 - Normandie</v>
          </cell>
          <cell r="C766" t="str">
            <v>61 - Orne</v>
          </cell>
          <cell r="D766" t="str">
            <v>CC Coeur du Perche</v>
          </cell>
          <cell r="E766" t="str">
            <v>CC</v>
          </cell>
          <cell r="F766">
            <v>0</v>
          </cell>
          <cell r="G766">
            <v>42649</v>
          </cell>
          <cell r="H766">
            <v>42736</v>
          </cell>
          <cell r="I766">
            <v>11843</v>
          </cell>
          <cell r="K766" t="str">
            <v>non-obligé</v>
          </cell>
          <cell r="L766">
            <v>0</v>
          </cell>
          <cell r="Q766">
            <v>0</v>
          </cell>
        </row>
        <row r="767">
          <cell r="A767">
            <v>200068443</v>
          </cell>
          <cell r="B767" t="str">
            <v>28 - Normandie</v>
          </cell>
          <cell r="C767" t="str">
            <v>61 - Orne</v>
          </cell>
          <cell r="D767" t="str">
            <v>CC Andaine - Passais</v>
          </cell>
          <cell r="E767" t="str">
            <v>CC</v>
          </cell>
          <cell r="F767">
            <v>0</v>
          </cell>
          <cell r="G767">
            <v>42691</v>
          </cell>
          <cell r="H767">
            <v>42736</v>
          </cell>
          <cell r="I767">
            <v>13635</v>
          </cell>
          <cell r="K767" t="str">
            <v>volontaire</v>
          </cell>
          <cell r="L767">
            <v>1</v>
          </cell>
          <cell r="Q767">
            <v>0</v>
          </cell>
        </row>
        <row r="768">
          <cell r="A768">
            <v>200068450</v>
          </cell>
          <cell r="B768" t="str">
            <v>28 - Normandie</v>
          </cell>
          <cell r="C768" t="str">
            <v>61 - Orne</v>
          </cell>
          <cell r="D768" t="str">
            <v>CC Argentan Intercom</v>
          </cell>
          <cell r="E768" t="str">
            <v>CC</v>
          </cell>
          <cell r="F768">
            <v>0</v>
          </cell>
          <cell r="G768">
            <v>42691</v>
          </cell>
          <cell r="H768">
            <v>42736</v>
          </cell>
          <cell r="I768">
            <v>35206</v>
          </cell>
          <cell r="K768">
            <v>43465</v>
          </cell>
          <cell r="L768">
            <v>1</v>
          </cell>
          <cell r="M768">
            <v>43172</v>
          </cell>
          <cell r="Q768">
            <v>0</v>
          </cell>
        </row>
        <row r="769">
          <cell r="A769">
            <v>200068468</v>
          </cell>
          <cell r="B769" t="str">
            <v>28 - Normandie</v>
          </cell>
          <cell r="C769" t="str">
            <v>61 - Orne</v>
          </cell>
          <cell r="D769" t="str">
            <v>CC des Pays de L'Aigle</v>
          </cell>
          <cell r="E769" t="str">
            <v>CC</v>
          </cell>
          <cell r="F769">
            <v>0</v>
          </cell>
          <cell r="G769">
            <v>42692</v>
          </cell>
          <cell r="H769">
            <v>42736</v>
          </cell>
          <cell r="I769">
            <v>26743</v>
          </cell>
          <cell r="K769">
            <v>43465</v>
          </cell>
          <cell r="L769">
            <v>1</v>
          </cell>
          <cell r="M769">
            <v>43067</v>
          </cell>
          <cell r="Q769">
            <v>0</v>
          </cell>
        </row>
        <row r="770">
          <cell r="A770">
            <v>200068856</v>
          </cell>
          <cell r="B770" t="str">
            <v>28 - Normandie</v>
          </cell>
          <cell r="C770" t="str">
            <v>61 - Orne</v>
          </cell>
          <cell r="D770" t="str">
            <v>CC des Hauts du Perche</v>
          </cell>
          <cell r="E770" t="str">
            <v>CC</v>
          </cell>
          <cell r="F770">
            <v>0</v>
          </cell>
          <cell r="G770">
            <v>42697</v>
          </cell>
          <cell r="H770">
            <v>42736</v>
          </cell>
          <cell r="I770">
            <v>8520</v>
          </cell>
          <cell r="K770" t="str">
            <v>non-obligé</v>
          </cell>
          <cell r="L770">
            <v>0</v>
          </cell>
          <cell r="Q770">
            <v>0</v>
          </cell>
        </row>
        <row r="771">
          <cell r="A771">
            <v>200069458</v>
          </cell>
          <cell r="B771" t="str">
            <v>28 - Normandie</v>
          </cell>
          <cell r="C771" t="str">
            <v>61 - Orne</v>
          </cell>
          <cell r="D771" t="str">
            <v>CC des Vallées d'Auge et du Merlerault</v>
          </cell>
          <cell r="E771" t="str">
            <v>CC</v>
          </cell>
          <cell r="F771">
            <v>0</v>
          </cell>
          <cell r="G771">
            <v>42705</v>
          </cell>
          <cell r="H771">
            <v>42736</v>
          </cell>
          <cell r="I771">
            <v>15406</v>
          </cell>
          <cell r="K771" t="str">
            <v>non-obligé</v>
          </cell>
          <cell r="L771">
            <v>0</v>
          </cell>
          <cell r="Q771">
            <v>0</v>
          </cell>
        </row>
        <row r="772">
          <cell r="A772">
            <v>200071504</v>
          </cell>
          <cell r="B772" t="str">
            <v>28 - Normandie</v>
          </cell>
          <cell r="C772" t="str">
            <v>61 - Orne</v>
          </cell>
          <cell r="D772" t="str">
            <v>CC des Collines du Perche Normand</v>
          </cell>
          <cell r="E772" t="str">
            <v>CC</v>
          </cell>
          <cell r="F772">
            <v>0</v>
          </cell>
          <cell r="G772">
            <v>42716</v>
          </cell>
          <cell r="H772">
            <v>42736</v>
          </cell>
          <cell r="I772">
            <v>12989</v>
          </cell>
          <cell r="K772" t="str">
            <v>non-obligé</v>
          </cell>
          <cell r="L772">
            <v>0</v>
          </cell>
          <cell r="Q772">
            <v>0</v>
          </cell>
        </row>
        <row r="773">
          <cell r="A773">
            <v>200071520</v>
          </cell>
          <cell r="B773" t="str">
            <v>28 - Normandie</v>
          </cell>
          <cell r="C773" t="str">
            <v>61 - Orne</v>
          </cell>
          <cell r="D773" t="str">
            <v>CC Domfront Tinchebray Interco</v>
          </cell>
          <cell r="E773" t="str">
            <v>CC</v>
          </cell>
          <cell r="F773">
            <v>0</v>
          </cell>
          <cell r="G773">
            <v>42717</v>
          </cell>
          <cell r="H773">
            <v>42736</v>
          </cell>
          <cell r="I773">
            <v>16530</v>
          </cell>
          <cell r="K773" t="str">
            <v>non-obligé</v>
          </cell>
          <cell r="L773">
            <v>0</v>
          </cell>
          <cell r="Q773">
            <v>0</v>
          </cell>
        </row>
        <row r="774">
          <cell r="A774">
            <v>200071652</v>
          </cell>
          <cell r="B774" t="str">
            <v>28 - Normandie</v>
          </cell>
          <cell r="C774" t="str">
            <v>61 - Orne</v>
          </cell>
          <cell r="D774" t="str">
            <v>CC du Pays Fertois et du Bocage Carrougien</v>
          </cell>
          <cell r="E774" t="str">
            <v>CC</v>
          </cell>
          <cell r="F774">
            <v>0</v>
          </cell>
          <cell r="G774">
            <v>42717</v>
          </cell>
          <cell r="H774">
            <v>42736</v>
          </cell>
          <cell r="I774">
            <v>5114</v>
          </cell>
          <cell r="K774" t="str">
            <v>non-obligé</v>
          </cell>
          <cell r="L774">
            <v>0</v>
          </cell>
          <cell r="Q774">
            <v>0</v>
          </cell>
        </row>
        <row r="775">
          <cell r="A775">
            <v>246100390</v>
          </cell>
          <cell r="B775" t="str">
            <v>28 - Normandie</v>
          </cell>
          <cell r="C775" t="str">
            <v>61 - Orne</v>
          </cell>
          <cell r="D775" t="str">
            <v>CC du Val d'Orne</v>
          </cell>
          <cell r="E775" t="str">
            <v>CC</v>
          </cell>
          <cell r="F775">
            <v>0</v>
          </cell>
          <cell r="G775">
            <v>34333</v>
          </cell>
          <cell r="H775">
            <v>34333</v>
          </cell>
          <cell r="I775">
            <v>6142</v>
          </cell>
          <cell r="K775" t="str">
            <v>non-obligé</v>
          </cell>
          <cell r="L775">
            <v>0</v>
          </cell>
          <cell r="Q775">
            <v>0</v>
          </cell>
        </row>
        <row r="776">
          <cell r="A776">
            <v>246100663</v>
          </cell>
          <cell r="B776" t="str">
            <v>28 - Normandie</v>
          </cell>
          <cell r="C776" t="str">
            <v>61 - Orne</v>
          </cell>
          <cell r="D776" t="str">
            <v>CU d'Alençon</v>
          </cell>
          <cell r="E776" t="str">
            <v>CU</v>
          </cell>
          <cell r="F776">
            <v>1</v>
          </cell>
          <cell r="G776">
            <v>35430</v>
          </cell>
          <cell r="H776">
            <v>35430</v>
          </cell>
          <cell r="I776">
            <v>58699</v>
          </cell>
          <cell r="K776">
            <v>42735</v>
          </cell>
          <cell r="L776">
            <v>1</v>
          </cell>
          <cell r="M776">
            <v>43013</v>
          </cell>
          <cell r="Q776">
            <v>0</v>
          </cell>
        </row>
        <row r="777">
          <cell r="A777">
            <v>200010700</v>
          </cell>
          <cell r="B777" t="str">
            <v>28 - Normandie</v>
          </cell>
          <cell r="C777" t="str">
            <v>76 - Seine-Maritime</v>
          </cell>
          <cell r="D777" t="str">
            <v xml:space="preserve">CA Caux Seine Agglo </v>
          </cell>
          <cell r="E777" t="str">
            <v>CA</v>
          </cell>
          <cell r="F777">
            <v>0</v>
          </cell>
          <cell r="G777">
            <v>39356</v>
          </cell>
          <cell r="H777">
            <v>39412</v>
          </cell>
          <cell r="I777">
            <v>78505</v>
          </cell>
          <cell r="K777">
            <v>42735</v>
          </cell>
          <cell r="L777">
            <v>1</v>
          </cell>
          <cell r="M777">
            <v>42913</v>
          </cell>
          <cell r="Q777">
            <v>0</v>
          </cell>
        </row>
        <row r="778">
          <cell r="A778">
            <v>200023414</v>
          </cell>
          <cell r="B778" t="str">
            <v>28 - Normandie</v>
          </cell>
          <cell r="C778" t="str">
            <v>76 - Seine-Maritime</v>
          </cell>
          <cell r="D778" t="str">
            <v>Métropole Rouen Normandie</v>
          </cell>
          <cell r="E778" t="str">
            <v>METRO</v>
          </cell>
          <cell r="F778">
            <v>0</v>
          </cell>
          <cell r="G778">
            <v>40169</v>
          </cell>
          <cell r="H778">
            <v>40179</v>
          </cell>
          <cell r="I778">
            <v>499169</v>
          </cell>
          <cell r="K778">
            <v>42735</v>
          </cell>
          <cell r="L778">
            <v>1</v>
          </cell>
          <cell r="M778">
            <v>42670</v>
          </cell>
          <cell r="N778">
            <v>43706</v>
          </cell>
          <cell r="O778">
            <v>43675</v>
          </cell>
          <cell r="Q778">
            <v>0</v>
          </cell>
        </row>
        <row r="779">
          <cell r="A779">
            <v>200068534</v>
          </cell>
          <cell r="B779" t="str">
            <v>28 - Normandie</v>
          </cell>
          <cell r="C779" t="str">
            <v>76 - Seine-Maritime</v>
          </cell>
          <cell r="D779" t="str">
            <v>CC Terroir de Caux</v>
          </cell>
          <cell r="E779" t="str">
            <v>CC</v>
          </cell>
          <cell r="F779">
            <v>0</v>
          </cell>
          <cell r="G779">
            <v>42690</v>
          </cell>
          <cell r="H779">
            <v>42736</v>
          </cell>
          <cell r="I779">
            <v>38740</v>
          </cell>
          <cell r="J779" t="str">
            <v>PETR DIEPPOIS</v>
          </cell>
          <cell r="K779">
            <v>43465</v>
          </cell>
          <cell r="L779">
            <v>1</v>
          </cell>
          <cell r="M779">
            <v>43074</v>
          </cell>
          <cell r="Q779">
            <v>0</v>
          </cell>
        </row>
        <row r="780">
          <cell r="A780">
            <v>200069722</v>
          </cell>
          <cell r="B780" t="str">
            <v>28 - Normandie</v>
          </cell>
          <cell r="C780" t="str">
            <v>76 - Seine-Maritime</v>
          </cell>
          <cell r="D780" t="str">
            <v>CC interrégionale Aumale - Blangy-sur-Bresle</v>
          </cell>
          <cell r="E780" t="str">
            <v>CC</v>
          </cell>
          <cell r="F780">
            <v>1</v>
          </cell>
          <cell r="G780">
            <v>42703</v>
          </cell>
          <cell r="H780">
            <v>42736</v>
          </cell>
          <cell r="I780">
            <v>22320</v>
          </cell>
          <cell r="K780">
            <v>43465</v>
          </cell>
          <cell r="L780">
            <v>1</v>
          </cell>
          <cell r="M780">
            <v>43332</v>
          </cell>
          <cell r="Q780">
            <v>0</v>
          </cell>
        </row>
        <row r="781">
          <cell r="A781">
            <v>200069730</v>
          </cell>
          <cell r="B781" t="str">
            <v>28 - Normandie</v>
          </cell>
          <cell r="C781" t="str">
            <v>76 - Seine-Maritime</v>
          </cell>
          <cell r="D781" t="str">
            <v>CC des 4 rivières</v>
          </cell>
          <cell r="E781" t="str">
            <v>CC</v>
          </cell>
          <cell r="F781">
            <v>1</v>
          </cell>
          <cell r="G781">
            <v>42705</v>
          </cell>
          <cell r="H781">
            <v>42736</v>
          </cell>
          <cell r="I781">
            <v>30613</v>
          </cell>
          <cell r="J781" t="str">
            <v>Pays de Bray</v>
          </cell>
          <cell r="K781" t="str">
            <v>Obligé</v>
          </cell>
          <cell r="L781">
            <v>1</v>
          </cell>
          <cell r="M781">
            <v>43262</v>
          </cell>
          <cell r="Q781">
            <v>0</v>
          </cell>
        </row>
        <row r="782">
          <cell r="A782">
            <v>200069821</v>
          </cell>
          <cell r="B782" t="str">
            <v>28 - Normandie</v>
          </cell>
          <cell r="C782" t="str">
            <v>76 - Seine-Maritime</v>
          </cell>
          <cell r="D782" t="str">
            <v>CA Fécamp Caux Littoral Agglomération</v>
          </cell>
          <cell r="E782" t="str">
            <v>CA</v>
          </cell>
          <cell r="F782">
            <v>0</v>
          </cell>
          <cell r="G782">
            <v>42699</v>
          </cell>
          <cell r="H782">
            <v>42736</v>
          </cell>
          <cell r="I782">
            <v>40125</v>
          </cell>
          <cell r="K782">
            <v>43465</v>
          </cell>
          <cell r="L782">
            <v>1</v>
          </cell>
          <cell r="M782">
            <v>43398</v>
          </cell>
          <cell r="Q782">
            <v>0</v>
          </cell>
        </row>
        <row r="783">
          <cell r="A783">
            <v>200069839</v>
          </cell>
          <cell r="B783" t="str">
            <v>28 - Normandie</v>
          </cell>
          <cell r="C783" t="str">
            <v>76 - Seine-Maritime</v>
          </cell>
          <cell r="D783" t="str">
            <v>CC de la Côte d'Albâtre</v>
          </cell>
          <cell r="E783" t="str">
            <v>CC</v>
          </cell>
          <cell r="F783">
            <v>0</v>
          </cell>
          <cell r="G783">
            <v>42699</v>
          </cell>
          <cell r="H783">
            <v>42736</v>
          </cell>
          <cell r="I783">
            <v>28770</v>
          </cell>
          <cell r="J783" t="str">
            <v>PETR pays PlateauCAUX-MARITIME</v>
          </cell>
          <cell r="K783">
            <v>43465</v>
          </cell>
          <cell r="L783">
            <v>1</v>
          </cell>
          <cell r="M783">
            <v>42901</v>
          </cell>
          <cell r="Q783">
            <v>0</v>
          </cell>
        </row>
        <row r="784">
          <cell r="A784">
            <v>200069847</v>
          </cell>
          <cell r="B784" t="str">
            <v>28 - Normandie</v>
          </cell>
          <cell r="C784" t="str">
            <v>76 - Seine-Maritime</v>
          </cell>
          <cell r="D784" t="str">
            <v>CC Plateau de Caux-Doudeville-Yerville</v>
          </cell>
          <cell r="E784" t="str">
            <v>CC</v>
          </cell>
          <cell r="F784">
            <v>0</v>
          </cell>
          <cell r="G784">
            <v>42705</v>
          </cell>
          <cell r="H784">
            <v>42736</v>
          </cell>
          <cell r="I784">
            <v>21372</v>
          </cell>
          <cell r="J784" t="str">
            <v>PETR pays PlateauCAUX-MARITIME</v>
          </cell>
          <cell r="K784">
            <v>43465</v>
          </cell>
          <cell r="L784">
            <v>1</v>
          </cell>
          <cell r="M784">
            <v>42901</v>
          </cell>
          <cell r="Q784">
            <v>0</v>
          </cell>
        </row>
        <row r="785">
          <cell r="A785">
            <v>200070068</v>
          </cell>
          <cell r="B785" t="str">
            <v>28 - Normandie</v>
          </cell>
          <cell r="C785" t="str">
            <v>76 - Seine-Maritime</v>
          </cell>
          <cell r="D785" t="str">
            <v>CC Communauté Bray-Eawy</v>
          </cell>
          <cell r="E785" t="str">
            <v>CC</v>
          </cell>
          <cell r="F785">
            <v>0</v>
          </cell>
          <cell r="G785">
            <v>42699</v>
          </cell>
          <cell r="H785">
            <v>42736</v>
          </cell>
          <cell r="I785">
            <v>26122</v>
          </cell>
          <cell r="J785" t="str">
            <v>Pays de Bray</v>
          </cell>
          <cell r="K785">
            <v>43465</v>
          </cell>
          <cell r="L785">
            <v>1</v>
          </cell>
          <cell r="M785">
            <v>43293</v>
          </cell>
          <cell r="Q785">
            <v>0</v>
          </cell>
        </row>
        <row r="786">
          <cell r="A786">
            <v>200070449</v>
          </cell>
          <cell r="B786" t="str">
            <v>28 - Normandie</v>
          </cell>
          <cell r="C786" t="str">
            <v>76 - Seine-Maritime</v>
          </cell>
          <cell r="D786" t="str">
            <v>CC inter-Caux-Vexin</v>
          </cell>
          <cell r="E786" t="str">
            <v>CC</v>
          </cell>
          <cell r="F786">
            <v>0</v>
          </cell>
          <cell r="G786">
            <v>42705</v>
          </cell>
          <cell r="H786">
            <v>42736</v>
          </cell>
          <cell r="I786">
            <v>55265</v>
          </cell>
          <cell r="K786">
            <v>43465</v>
          </cell>
          <cell r="L786">
            <v>1</v>
          </cell>
          <cell r="Q786">
            <v>0</v>
          </cell>
        </row>
        <row r="787">
          <cell r="A787">
            <v>200084952</v>
          </cell>
          <cell r="B787" t="str">
            <v>28 - Normandie</v>
          </cell>
          <cell r="C787" t="str">
            <v>76 - Seine-Maritime</v>
          </cell>
          <cell r="D787" t="str">
            <v>Le Havre Seine Métropole</v>
          </cell>
          <cell r="E787" t="str">
            <v>CU</v>
          </cell>
          <cell r="F787">
            <v>0</v>
          </cell>
          <cell r="G787">
            <v>43392</v>
          </cell>
          <cell r="H787">
            <v>43466</v>
          </cell>
          <cell r="I787">
            <v>273568</v>
          </cell>
          <cell r="K787" t="str">
            <v>obligé</v>
          </cell>
        </row>
        <row r="788">
          <cell r="A788">
            <v>247600505</v>
          </cell>
          <cell r="B788" t="str">
            <v>28 - Normandie</v>
          </cell>
          <cell r="C788" t="str">
            <v>76 - Seine-Maritime</v>
          </cell>
          <cell r="D788" t="str">
            <v>CC Campagne-de-Caux</v>
          </cell>
          <cell r="E788" t="str">
            <v>CC</v>
          </cell>
          <cell r="F788">
            <v>0</v>
          </cell>
          <cell r="G788">
            <v>35774</v>
          </cell>
          <cell r="H788">
            <v>35795</v>
          </cell>
          <cell r="I788">
            <v>15314</v>
          </cell>
          <cell r="K788" t="str">
            <v>non-obligé</v>
          </cell>
          <cell r="Q788">
            <v>0</v>
          </cell>
        </row>
        <row r="789">
          <cell r="A789">
            <v>247600588</v>
          </cell>
          <cell r="B789" t="str">
            <v>28 - Normandie</v>
          </cell>
          <cell r="C789" t="str">
            <v>76 - Seine-Maritime</v>
          </cell>
          <cell r="D789" t="str">
            <v>CC des Villes Soeurs</v>
          </cell>
          <cell r="E789" t="str">
            <v>CC</v>
          </cell>
          <cell r="F789">
            <v>1</v>
          </cell>
          <cell r="G789">
            <v>36525</v>
          </cell>
          <cell r="H789">
            <v>36526</v>
          </cell>
          <cell r="I789">
            <v>38692</v>
          </cell>
          <cell r="K789">
            <v>42735</v>
          </cell>
          <cell r="L789">
            <v>1</v>
          </cell>
          <cell r="M789">
            <v>43287</v>
          </cell>
          <cell r="Q789">
            <v>0</v>
          </cell>
        </row>
        <row r="790">
          <cell r="A790">
            <v>247600604</v>
          </cell>
          <cell r="B790" t="str">
            <v>28 - Normandie</v>
          </cell>
          <cell r="C790" t="str">
            <v>76 - Seine-Maritime</v>
          </cell>
          <cell r="D790" t="str">
            <v>CC de Londinières</v>
          </cell>
          <cell r="E790" t="str">
            <v>CC</v>
          </cell>
          <cell r="F790">
            <v>0</v>
          </cell>
          <cell r="G790">
            <v>36871</v>
          </cell>
          <cell r="H790">
            <v>36871</v>
          </cell>
          <cell r="I790">
            <v>5372</v>
          </cell>
          <cell r="J790" t="str">
            <v>Pays de Bray</v>
          </cell>
          <cell r="K790" t="str">
            <v>Volontaire</v>
          </cell>
          <cell r="L790">
            <v>1</v>
          </cell>
          <cell r="M790">
            <v>43293</v>
          </cell>
          <cell r="Q790">
            <v>0</v>
          </cell>
        </row>
        <row r="791">
          <cell r="A791">
            <v>247600620</v>
          </cell>
          <cell r="B791" t="str">
            <v>28 - Normandie</v>
          </cell>
          <cell r="C791" t="str">
            <v>76 - Seine-Maritime</v>
          </cell>
          <cell r="D791" t="str">
            <v>CC Yvetot Normandie</v>
          </cell>
          <cell r="E791" t="str">
            <v>CC</v>
          </cell>
          <cell r="F791">
            <v>0</v>
          </cell>
          <cell r="G791">
            <v>37256</v>
          </cell>
          <cell r="H791">
            <v>37256</v>
          </cell>
          <cell r="I791">
            <v>27801</v>
          </cell>
          <cell r="J791" t="str">
            <v>PETR pays PlateauCAUX-MARITIME</v>
          </cell>
          <cell r="K791">
            <v>42735</v>
          </cell>
          <cell r="L791">
            <v>1</v>
          </cell>
          <cell r="M791">
            <v>42901</v>
          </cell>
          <cell r="Q791">
            <v>0</v>
          </cell>
        </row>
        <row r="792">
          <cell r="A792">
            <v>247600646</v>
          </cell>
          <cell r="B792" t="str">
            <v>28 - Normandie</v>
          </cell>
          <cell r="C792" t="str">
            <v>76 - Seine-Maritime</v>
          </cell>
          <cell r="D792" t="str">
            <v>CC Caux - Austreberthe</v>
          </cell>
          <cell r="E792" t="str">
            <v>CC</v>
          </cell>
          <cell r="F792">
            <v>0</v>
          </cell>
          <cell r="G792">
            <v>37253</v>
          </cell>
          <cell r="H792">
            <v>37257</v>
          </cell>
          <cell r="I792">
            <v>25535</v>
          </cell>
          <cell r="K792" t="str">
            <v>Obligé</v>
          </cell>
          <cell r="L792">
            <v>1</v>
          </cell>
          <cell r="M792">
            <v>43290</v>
          </cell>
          <cell r="Q792">
            <v>0</v>
          </cell>
        </row>
        <row r="793">
          <cell r="A793">
            <v>247600729</v>
          </cell>
          <cell r="B793" t="str">
            <v>28 - Normandie</v>
          </cell>
          <cell r="C793" t="str">
            <v>76 - Seine-Maritime</v>
          </cell>
          <cell r="D793" t="str">
            <v>CC Falaises du Talou</v>
          </cell>
          <cell r="E793" t="str">
            <v>CC</v>
          </cell>
          <cell r="F793">
            <v>0</v>
          </cell>
          <cell r="G793">
            <v>37253</v>
          </cell>
          <cell r="H793">
            <v>37257</v>
          </cell>
          <cell r="I793">
            <v>24132</v>
          </cell>
          <cell r="J793" t="str">
            <v>PETR DIEPPOIS</v>
          </cell>
          <cell r="K793">
            <v>43465</v>
          </cell>
          <cell r="L793">
            <v>1</v>
          </cell>
          <cell r="M793">
            <v>43074</v>
          </cell>
          <cell r="Q793">
            <v>0</v>
          </cell>
        </row>
        <row r="794">
          <cell r="A794">
            <v>247600786</v>
          </cell>
          <cell r="B794" t="str">
            <v>28 - Normandie</v>
          </cell>
          <cell r="C794" t="str">
            <v>76 - Seine-Maritime</v>
          </cell>
          <cell r="D794" t="str">
            <v>CA de la Région Dieppoise</v>
          </cell>
          <cell r="E794" t="str">
            <v>CA</v>
          </cell>
          <cell r="F794">
            <v>0</v>
          </cell>
          <cell r="G794">
            <v>37616</v>
          </cell>
          <cell r="H794">
            <v>37621</v>
          </cell>
          <cell r="I794">
            <v>48899</v>
          </cell>
          <cell r="J794" t="str">
            <v>PETR DIEPPOIS</v>
          </cell>
          <cell r="K794">
            <v>43465</v>
          </cell>
          <cell r="L794">
            <v>1</v>
          </cell>
          <cell r="M794">
            <v>43074</v>
          </cell>
          <cell r="Q794">
            <v>0</v>
          </cell>
        </row>
        <row r="795">
          <cell r="A795">
            <v>200070514</v>
          </cell>
          <cell r="B795" t="str">
            <v>75 - Nouvelle Aquitaine</v>
          </cell>
          <cell r="C795" t="str">
            <v>16 - Charente</v>
          </cell>
          <cell r="D795" t="str">
            <v>CA du Grand Cognac</v>
          </cell>
          <cell r="E795" t="str">
            <v>CA</v>
          </cell>
          <cell r="F795">
            <v>0</v>
          </cell>
          <cell r="G795">
            <v>42712</v>
          </cell>
          <cell r="H795">
            <v>42736</v>
          </cell>
          <cell r="I795">
            <v>71882</v>
          </cell>
          <cell r="K795">
            <v>43465</v>
          </cell>
          <cell r="L795">
            <v>1</v>
          </cell>
          <cell r="M795">
            <v>43160</v>
          </cell>
          <cell r="N795" t="str">
            <v>en cours</v>
          </cell>
          <cell r="O795" t="str">
            <v>en cours</v>
          </cell>
          <cell r="Q795">
            <v>0</v>
          </cell>
        </row>
        <row r="796">
          <cell r="A796">
            <v>200071827</v>
          </cell>
          <cell r="B796" t="str">
            <v>75 - Nouvelle Aquitaine</v>
          </cell>
          <cell r="C796" t="str">
            <v>16 - Charente</v>
          </cell>
          <cell r="D796" t="str">
            <v>CA du Grand Angoulême</v>
          </cell>
          <cell r="E796" t="str">
            <v>CA</v>
          </cell>
          <cell r="F796">
            <v>0</v>
          </cell>
          <cell r="G796">
            <v>42720</v>
          </cell>
          <cell r="H796">
            <v>42736</v>
          </cell>
          <cell r="I796">
            <v>147950</v>
          </cell>
          <cell r="K796">
            <v>43465</v>
          </cell>
          <cell r="L796">
            <v>1</v>
          </cell>
          <cell r="M796">
            <v>43174</v>
          </cell>
          <cell r="Q796">
            <v>0</v>
          </cell>
        </row>
        <row r="797">
          <cell r="A797">
            <v>200029734</v>
          </cell>
          <cell r="B797" t="str">
            <v>75 - Nouvelle Aquitaine</v>
          </cell>
          <cell r="C797" t="str">
            <v>16 - Charente</v>
          </cell>
          <cell r="D797" t="str">
            <v>CC des 4B Sud Charente</v>
          </cell>
          <cell r="E797" t="str">
            <v>CC</v>
          </cell>
          <cell r="F797">
            <v>0</v>
          </cell>
          <cell r="G797">
            <v>40850</v>
          </cell>
          <cell r="H797">
            <v>40909</v>
          </cell>
          <cell r="I797">
            <v>20676</v>
          </cell>
          <cell r="K797">
            <v>43465</v>
          </cell>
          <cell r="L797">
            <v>1</v>
          </cell>
          <cell r="M797">
            <v>42999</v>
          </cell>
          <cell r="Q797">
            <v>0</v>
          </cell>
        </row>
        <row r="798">
          <cell r="A798">
            <v>200043016</v>
          </cell>
          <cell r="B798" t="str">
            <v>75 - Nouvelle Aquitaine</v>
          </cell>
          <cell r="C798" t="str">
            <v>16 - Charente</v>
          </cell>
          <cell r="D798" t="str">
            <v>CC Val de Charente</v>
          </cell>
          <cell r="E798" t="str">
            <v>CC</v>
          </cell>
          <cell r="F798">
            <v>0</v>
          </cell>
          <cell r="G798">
            <v>41640</v>
          </cell>
          <cell r="H798">
            <v>41640</v>
          </cell>
          <cell r="I798">
            <v>14651</v>
          </cell>
          <cell r="K798" t="str">
            <v>Volontaire</v>
          </cell>
          <cell r="L798">
            <v>1</v>
          </cell>
          <cell r="M798">
            <v>42905</v>
          </cell>
          <cell r="Q798">
            <v>0</v>
          </cell>
        </row>
        <row r="799">
          <cell r="A799">
            <v>200068914</v>
          </cell>
          <cell r="B799" t="str">
            <v>75 - Nouvelle Aquitaine</v>
          </cell>
          <cell r="C799" t="str">
            <v>16 - Charente</v>
          </cell>
          <cell r="D799" t="str">
            <v>CC La Rochefoucauld - Porte du Périgord</v>
          </cell>
          <cell r="E799" t="str">
            <v>CC</v>
          </cell>
          <cell r="F799">
            <v>0</v>
          </cell>
          <cell r="G799">
            <v>42696</v>
          </cell>
          <cell r="H799">
            <v>42736</v>
          </cell>
          <cell r="I799">
            <v>22340</v>
          </cell>
          <cell r="K799">
            <v>43465</v>
          </cell>
          <cell r="L799">
            <v>1</v>
          </cell>
          <cell r="M799">
            <v>43248</v>
          </cell>
          <cell r="Q799">
            <v>0</v>
          </cell>
        </row>
        <row r="800">
          <cell r="A800">
            <v>200070282</v>
          </cell>
          <cell r="B800" t="str">
            <v>75 - Nouvelle Aquitaine</v>
          </cell>
          <cell r="C800" t="str">
            <v>16 - Charente</v>
          </cell>
          <cell r="D800" t="str">
            <v>CC Lavalette Tude Dronne</v>
          </cell>
          <cell r="E800" t="str">
            <v>CC</v>
          </cell>
          <cell r="F800">
            <v>0</v>
          </cell>
          <cell r="G800">
            <v>42712</v>
          </cell>
          <cell r="H800">
            <v>42736</v>
          </cell>
          <cell r="I800">
            <v>18548</v>
          </cell>
          <cell r="K800" t="str">
            <v>non-obligé</v>
          </cell>
        </row>
        <row r="801">
          <cell r="A801">
            <v>200072023</v>
          </cell>
          <cell r="B801" t="str">
            <v>75 - Nouvelle Aquitaine</v>
          </cell>
          <cell r="C801" t="str">
            <v>16 - Charente</v>
          </cell>
          <cell r="D801" t="str">
            <v>CC Coeur de Charente</v>
          </cell>
          <cell r="E801" t="str">
            <v>CC</v>
          </cell>
          <cell r="F801">
            <v>0</v>
          </cell>
          <cell r="G801">
            <v>42723</v>
          </cell>
          <cell r="H801">
            <v>42736</v>
          </cell>
          <cell r="I801">
            <v>22539</v>
          </cell>
          <cell r="K801">
            <v>43465</v>
          </cell>
          <cell r="L801">
            <v>1</v>
          </cell>
          <cell r="M801">
            <v>43160</v>
          </cell>
          <cell r="Q801">
            <v>0</v>
          </cell>
        </row>
        <row r="802">
          <cell r="A802">
            <v>200072049</v>
          </cell>
          <cell r="B802" t="str">
            <v>75 - Nouvelle Aquitaine</v>
          </cell>
          <cell r="C802" t="str">
            <v>16 - Charente</v>
          </cell>
          <cell r="D802" t="str">
            <v>CC de Charente Limousine</v>
          </cell>
          <cell r="E802" t="str">
            <v>CC</v>
          </cell>
          <cell r="F802">
            <v>0</v>
          </cell>
          <cell r="G802">
            <v>42724</v>
          </cell>
          <cell r="H802">
            <v>42736</v>
          </cell>
          <cell r="I802">
            <v>36786</v>
          </cell>
          <cell r="K802">
            <v>43465</v>
          </cell>
          <cell r="L802">
            <v>0</v>
          </cell>
          <cell r="Q802">
            <v>0</v>
          </cell>
        </row>
        <row r="803">
          <cell r="A803">
            <v>241600303</v>
          </cell>
          <cell r="B803" t="str">
            <v>75 - Nouvelle Aquitaine</v>
          </cell>
          <cell r="C803" t="str">
            <v>16 - Charente</v>
          </cell>
          <cell r="D803" t="str">
            <v>CC du Rouillacais</v>
          </cell>
          <cell r="E803" t="str">
            <v>CC</v>
          </cell>
          <cell r="F803">
            <v>0</v>
          </cell>
          <cell r="G803">
            <v>33969</v>
          </cell>
          <cell r="H803">
            <v>33969</v>
          </cell>
          <cell r="I803">
            <v>10325</v>
          </cell>
          <cell r="K803" t="str">
            <v>non-obligé</v>
          </cell>
        </row>
        <row r="804">
          <cell r="A804">
            <v>200036473</v>
          </cell>
          <cell r="B804" t="str">
            <v>75 - Nouvelle Aquitaine</v>
          </cell>
          <cell r="C804" t="str">
            <v>17 - Charente-Maritime</v>
          </cell>
          <cell r="D804" t="str">
            <v>CA de Saintes</v>
          </cell>
          <cell r="E804" t="str">
            <v>CA</v>
          </cell>
          <cell r="F804">
            <v>0</v>
          </cell>
          <cell r="G804">
            <v>41271</v>
          </cell>
          <cell r="H804">
            <v>41275</v>
          </cell>
          <cell r="I804">
            <v>62280</v>
          </cell>
          <cell r="K804">
            <v>42735</v>
          </cell>
          <cell r="L804">
            <v>0</v>
          </cell>
          <cell r="Q804">
            <v>0</v>
          </cell>
        </row>
        <row r="805">
          <cell r="A805">
            <v>200041762</v>
          </cell>
          <cell r="B805" t="str">
            <v>75 - Nouvelle Aquitaine</v>
          </cell>
          <cell r="C805" t="str">
            <v>17 - Charente-Maritime</v>
          </cell>
          <cell r="D805" t="str">
            <v>CA Rochefort Océan</v>
          </cell>
          <cell r="E805" t="str">
            <v>CA</v>
          </cell>
          <cell r="F805">
            <v>0</v>
          </cell>
          <cell r="G805">
            <v>41640</v>
          </cell>
          <cell r="H805">
            <v>41640</v>
          </cell>
          <cell r="I805">
            <v>65068</v>
          </cell>
          <cell r="K805">
            <v>42735</v>
          </cell>
          <cell r="L805">
            <v>1</v>
          </cell>
          <cell r="M805">
            <v>42642</v>
          </cell>
          <cell r="Q805">
            <v>0</v>
          </cell>
        </row>
        <row r="806">
          <cell r="A806">
            <v>241700434</v>
          </cell>
          <cell r="B806" t="str">
            <v>75 - Nouvelle Aquitaine</v>
          </cell>
          <cell r="C806" t="str">
            <v>17 - Charente-Maritime</v>
          </cell>
          <cell r="D806" t="str">
            <v>CA de La Rochelle</v>
          </cell>
          <cell r="E806" t="str">
            <v>CA</v>
          </cell>
          <cell r="F806">
            <v>0</v>
          </cell>
          <cell r="G806">
            <v>36518</v>
          </cell>
          <cell r="H806">
            <v>36518</v>
          </cell>
          <cell r="I806">
            <v>173780</v>
          </cell>
          <cell r="K806">
            <v>42735</v>
          </cell>
          <cell r="L806">
            <v>1</v>
          </cell>
          <cell r="Q806">
            <v>0</v>
          </cell>
        </row>
        <row r="807">
          <cell r="A807">
            <v>241700640</v>
          </cell>
          <cell r="B807" t="str">
            <v>75 - Nouvelle Aquitaine</v>
          </cell>
          <cell r="C807" t="str">
            <v>17 - Charente-Maritime</v>
          </cell>
          <cell r="D807" t="str">
            <v>CA Royan Atlantique</v>
          </cell>
          <cell r="E807" t="str">
            <v>CA</v>
          </cell>
          <cell r="F807">
            <v>0</v>
          </cell>
          <cell r="G807">
            <v>37235</v>
          </cell>
          <cell r="H807">
            <v>37235</v>
          </cell>
          <cell r="I807">
            <v>84241</v>
          </cell>
          <cell r="K807">
            <v>42735</v>
          </cell>
          <cell r="L807">
            <v>1</v>
          </cell>
          <cell r="M807">
            <v>43129</v>
          </cell>
          <cell r="Q807">
            <v>0</v>
          </cell>
        </row>
        <row r="808">
          <cell r="A808">
            <v>200041499</v>
          </cell>
          <cell r="B808" t="str">
            <v>75 - Nouvelle Aquitaine</v>
          </cell>
          <cell r="C808" t="str">
            <v>17 - Charente-Maritime</v>
          </cell>
          <cell r="D808" t="str">
            <v>CC Aunis Atlantique</v>
          </cell>
          <cell r="E808" t="str">
            <v>CC</v>
          </cell>
          <cell r="F808">
            <v>0</v>
          </cell>
          <cell r="G808">
            <v>41640</v>
          </cell>
          <cell r="H808">
            <v>41640</v>
          </cell>
          <cell r="I808">
            <v>29981</v>
          </cell>
          <cell r="K808">
            <v>43465</v>
          </cell>
          <cell r="L808">
            <v>1</v>
          </cell>
          <cell r="M808">
            <v>43173</v>
          </cell>
          <cell r="Q808">
            <v>0</v>
          </cell>
        </row>
        <row r="809">
          <cell r="A809">
            <v>200041523</v>
          </cell>
          <cell r="B809" t="str">
            <v>75 - Nouvelle Aquitaine</v>
          </cell>
          <cell r="C809" t="str">
            <v>17 - Charente-Maritime</v>
          </cell>
          <cell r="D809" t="str">
            <v>CC de la Haute Saintonge</v>
          </cell>
          <cell r="E809" t="str">
            <v>CC</v>
          </cell>
          <cell r="F809">
            <v>0</v>
          </cell>
          <cell r="G809">
            <v>41640</v>
          </cell>
          <cell r="H809">
            <v>41640</v>
          </cell>
          <cell r="I809">
            <v>70100</v>
          </cell>
          <cell r="K809">
            <v>42735</v>
          </cell>
          <cell r="L809">
            <v>1</v>
          </cell>
          <cell r="M809">
            <v>42940</v>
          </cell>
          <cell r="Q809">
            <v>0</v>
          </cell>
        </row>
        <row r="810">
          <cell r="A810">
            <v>200041614</v>
          </cell>
          <cell r="B810" t="str">
            <v>75 - Nouvelle Aquitaine</v>
          </cell>
          <cell r="C810" t="str">
            <v>17 - Charente-Maritime</v>
          </cell>
          <cell r="D810" t="str">
            <v>CC Aunis Sud</v>
          </cell>
          <cell r="E810" t="str">
            <v>CC</v>
          </cell>
          <cell r="F810">
            <v>0</v>
          </cell>
          <cell r="G810">
            <v>41640</v>
          </cell>
          <cell r="H810">
            <v>41640</v>
          </cell>
          <cell r="I810">
            <v>32182</v>
          </cell>
          <cell r="K810">
            <v>43465</v>
          </cell>
          <cell r="L810">
            <v>1</v>
          </cell>
          <cell r="M810">
            <v>43207</v>
          </cell>
          <cell r="Q810">
            <v>0</v>
          </cell>
        </row>
        <row r="811">
          <cell r="A811">
            <v>200041689</v>
          </cell>
          <cell r="B811" t="str">
            <v>75 - Nouvelle Aquitaine</v>
          </cell>
          <cell r="C811" t="str">
            <v>17 - Charente-Maritime</v>
          </cell>
          <cell r="D811" t="str">
            <v>CC Vals de Saintonge</v>
          </cell>
          <cell r="E811" t="str">
            <v>CC</v>
          </cell>
          <cell r="F811">
            <v>0</v>
          </cell>
          <cell r="G811">
            <v>41640</v>
          </cell>
          <cell r="H811">
            <v>41640</v>
          </cell>
          <cell r="I811">
            <v>54269</v>
          </cell>
          <cell r="K811">
            <v>42735</v>
          </cell>
          <cell r="L811">
            <v>0</v>
          </cell>
          <cell r="Q811">
            <v>0</v>
          </cell>
        </row>
        <row r="812">
          <cell r="A812">
            <v>241700459</v>
          </cell>
          <cell r="B812" t="str">
            <v>75 - Nouvelle Aquitaine</v>
          </cell>
          <cell r="C812" t="str">
            <v>17 - Charente-Maritime</v>
          </cell>
          <cell r="D812" t="str">
            <v>CC de l'Ile de Ré</v>
          </cell>
          <cell r="E812" t="str">
            <v>CC</v>
          </cell>
          <cell r="F812">
            <v>0</v>
          </cell>
          <cell r="G812">
            <v>34333</v>
          </cell>
          <cell r="H812">
            <v>34333</v>
          </cell>
          <cell r="I812">
            <v>17792</v>
          </cell>
          <cell r="K812" t="str">
            <v>non-obligé</v>
          </cell>
        </row>
        <row r="813">
          <cell r="A813">
            <v>241700517</v>
          </cell>
          <cell r="B813" t="str">
            <v>75 - Nouvelle Aquitaine</v>
          </cell>
          <cell r="C813" t="str">
            <v>17 - Charente-Maritime</v>
          </cell>
          <cell r="D813" t="str">
            <v>Communauté de Communes C?ur de Saintonge</v>
          </cell>
          <cell r="E813" t="str">
            <v>CC</v>
          </cell>
          <cell r="F813">
            <v>0</v>
          </cell>
          <cell r="G813">
            <v>34333</v>
          </cell>
          <cell r="H813">
            <v>34333</v>
          </cell>
          <cell r="I813">
            <v>17727</v>
          </cell>
          <cell r="K813" t="str">
            <v>non-obligé</v>
          </cell>
        </row>
        <row r="814">
          <cell r="A814">
            <v>241700624</v>
          </cell>
          <cell r="B814" t="str">
            <v>75 - Nouvelle Aquitaine</v>
          </cell>
          <cell r="C814" t="str">
            <v>17 - Charente-Maritime</v>
          </cell>
          <cell r="D814" t="str">
            <v>CC de l'Ile d'Oléron</v>
          </cell>
          <cell r="E814" t="str">
            <v>CC</v>
          </cell>
          <cell r="F814">
            <v>0</v>
          </cell>
          <cell r="G814">
            <v>35059</v>
          </cell>
          <cell r="H814">
            <v>35059</v>
          </cell>
          <cell r="I814">
            <v>22763</v>
          </cell>
          <cell r="K814">
            <v>43465</v>
          </cell>
          <cell r="L814">
            <v>1</v>
          </cell>
          <cell r="M814">
            <v>43089</v>
          </cell>
          <cell r="Q814">
            <v>0</v>
          </cell>
        </row>
        <row r="815">
          <cell r="A815">
            <v>241700632</v>
          </cell>
          <cell r="B815" t="str">
            <v>75 - Nouvelle Aquitaine</v>
          </cell>
          <cell r="C815" t="str">
            <v>17 - Charente-Maritime</v>
          </cell>
          <cell r="D815" t="str">
            <v>CC de Gémozac et de la Saintonge Viticole</v>
          </cell>
          <cell r="E815" t="str">
            <v>CC</v>
          </cell>
          <cell r="F815">
            <v>0</v>
          </cell>
          <cell r="G815">
            <v>35059</v>
          </cell>
          <cell r="H815">
            <v>35059</v>
          </cell>
          <cell r="I815">
            <v>14500</v>
          </cell>
          <cell r="K815" t="str">
            <v>non-obligé</v>
          </cell>
        </row>
        <row r="816">
          <cell r="A816">
            <v>241700699</v>
          </cell>
          <cell r="B816" t="str">
            <v>75 - Nouvelle Aquitaine</v>
          </cell>
          <cell r="C816" t="str">
            <v>17 - Charente-Maritime</v>
          </cell>
          <cell r="D816" t="str">
            <v>CC du Bassin de Marennes</v>
          </cell>
          <cell r="E816" t="str">
            <v>CC</v>
          </cell>
          <cell r="F816">
            <v>0</v>
          </cell>
          <cell r="G816">
            <v>35417</v>
          </cell>
          <cell r="H816">
            <v>35417</v>
          </cell>
          <cell r="I816">
            <v>15775</v>
          </cell>
          <cell r="K816" t="str">
            <v>non-obligé</v>
          </cell>
        </row>
        <row r="817">
          <cell r="A817">
            <v>200043172</v>
          </cell>
          <cell r="B817" t="str">
            <v>75 - Nouvelle Aquitaine</v>
          </cell>
          <cell r="C817" t="str">
            <v>19 - Corrèze</v>
          </cell>
          <cell r="D817" t="str">
            <v>CA du Bassin de Brive</v>
          </cell>
          <cell r="E817" t="str">
            <v>CA</v>
          </cell>
          <cell r="F817">
            <v>0</v>
          </cell>
          <cell r="G817">
            <v>41640</v>
          </cell>
          <cell r="H817">
            <v>41640</v>
          </cell>
          <cell r="I817">
            <v>110698</v>
          </cell>
          <cell r="K817">
            <v>42735</v>
          </cell>
          <cell r="L817">
            <v>1</v>
          </cell>
          <cell r="M817">
            <v>43087</v>
          </cell>
          <cell r="Q817">
            <v>0</v>
          </cell>
        </row>
        <row r="818">
          <cell r="A818">
            <v>241927201</v>
          </cell>
          <cell r="B818" t="str">
            <v>75 - Nouvelle Aquitaine</v>
          </cell>
          <cell r="C818" t="str">
            <v>19 - Corrèze</v>
          </cell>
          <cell r="D818" t="str">
            <v>CA Tulle Agglo</v>
          </cell>
          <cell r="E818" t="str">
            <v>CA</v>
          </cell>
          <cell r="F818">
            <v>0</v>
          </cell>
          <cell r="G818">
            <v>34319</v>
          </cell>
          <cell r="H818">
            <v>34319</v>
          </cell>
          <cell r="I818">
            <v>46122</v>
          </cell>
          <cell r="K818">
            <v>43465</v>
          </cell>
          <cell r="L818">
            <v>1</v>
          </cell>
          <cell r="M818">
            <v>43080</v>
          </cell>
          <cell r="Q818">
            <v>0</v>
          </cell>
        </row>
        <row r="819">
          <cell r="A819">
            <v>200066603</v>
          </cell>
          <cell r="B819" t="str">
            <v>75 - Nouvelle Aquitaine</v>
          </cell>
          <cell r="C819" t="str">
            <v>19 - Corrèze</v>
          </cell>
          <cell r="D819" t="str">
            <v>CC du Pays de Lubersac-Pompadour</v>
          </cell>
          <cell r="E819" t="str">
            <v>CC</v>
          </cell>
          <cell r="F819">
            <v>0</v>
          </cell>
          <cell r="G819">
            <v>42628</v>
          </cell>
          <cell r="H819">
            <v>42736</v>
          </cell>
          <cell r="I819">
            <v>7763</v>
          </cell>
          <cell r="K819" t="str">
            <v>non-obligé</v>
          </cell>
        </row>
        <row r="820">
          <cell r="A820">
            <v>200066645</v>
          </cell>
          <cell r="B820" t="str">
            <v>75 - Nouvelle Aquitaine</v>
          </cell>
          <cell r="C820" t="str">
            <v>19 - Corrèze</v>
          </cell>
          <cell r="D820" t="str">
            <v>CC Vézère-Monédières-Millesources</v>
          </cell>
          <cell r="E820" t="str">
            <v>CC</v>
          </cell>
          <cell r="F820">
            <v>0</v>
          </cell>
          <cell r="G820">
            <v>42628</v>
          </cell>
          <cell r="H820">
            <v>42736</v>
          </cell>
          <cell r="I820">
            <v>5207</v>
          </cell>
          <cell r="K820" t="str">
            <v>non-obligé</v>
          </cell>
        </row>
        <row r="821">
          <cell r="A821">
            <v>200066744</v>
          </cell>
          <cell r="B821" t="str">
            <v>75 - Nouvelle Aquitaine</v>
          </cell>
          <cell r="C821" t="str">
            <v>19 - Corrèze</v>
          </cell>
          <cell r="D821" t="str">
            <v>CC Haute-Corrèze Communauté</v>
          </cell>
          <cell r="E821" t="str">
            <v>CC</v>
          </cell>
          <cell r="F821">
            <v>1</v>
          </cell>
          <cell r="G821">
            <v>42628</v>
          </cell>
          <cell r="H821">
            <v>42736</v>
          </cell>
          <cell r="I821">
            <v>34986</v>
          </cell>
          <cell r="K821">
            <v>43465</v>
          </cell>
          <cell r="L821">
            <v>0</v>
          </cell>
          <cell r="Q821">
            <v>0</v>
          </cell>
        </row>
        <row r="822">
          <cell r="A822">
            <v>200066751</v>
          </cell>
          <cell r="B822" t="str">
            <v>75 - Nouvelle Aquitaine</v>
          </cell>
          <cell r="C822" t="str">
            <v>19 - Corrèze</v>
          </cell>
          <cell r="D822" t="str">
            <v>CC Xaintrie Val'Dordogne</v>
          </cell>
          <cell r="E822" t="str">
            <v>CC</v>
          </cell>
          <cell r="F822">
            <v>0</v>
          </cell>
          <cell r="G822">
            <v>42628</v>
          </cell>
          <cell r="H822">
            <v>42736</v>
          </cell>
          <cell r="I822">
            <v>12013</v>
          </cell>
          <cell r="K822" t="str">
            <v>non-obligé</v>
          </cell>
        </row>
        <row r="823">
          <cell r="A823">
            <v>200066769</v>
          </cell>
          <cell r="B823" t="str">
            <v>75 - Nouvelle Aquitaine</v>
          </cell>
          <cell r="C823" t="str">
            <v>19 - Corrèze</v>
          </cell>
          <cell r="D823" t="str">
            <v>CC Midi Corrézien</v>
          </cell>
          <cell r="E823" t="str">
            <v>CC</v>
          </cell>
          <cell r="F823">
            <v>0</v>
          </cell>
          <cell r="G823">
            <v>42628</v>
          </cell>
          <cell r="H823">
            <v>42736</v>
          </cell>
          <cell r="I823">
            <v>13472</v>
          </cell>
          <cell r="K823" t="str">
            <v>non-obligé</v>
          </cell>
        </row>
        <row r="824">
          <cell r="A824">
            <v>241900133</v>
          </cell>
          <cell r="B824" t="str">
            <v>75 - Nouvelle Aquitaine</v>
          </cell>
          <cell r="C824" t="str">
            <v>19 - Corrèze</v>
          </cell>
          <cell r="D824" t="str">
            <v>CC de Ventadour - Egletons - Monédières</v>
          </cell>
          <cell r="E824" t="str">
            <v>CC</v>
          </cell>
          <cell r="F824">
            <v>0</v>
          </cell>
          <cell r="G824">
            <v>35793</v>
          </cell>
          <cell r="H824">
            <v>35793</v>
          </cell>
          <cell r="I824">
            <v>11184</v>
          </cell>
          <cell r="K824" t="str">
            <v>non-obligé</v>
          </cell>
        </row>
        <row r="825">
          <cell r="A825">
            <v>241927243</v>
          </cell>
          <cell r="B825" t="str">
            <v>75 - Nouvelle Aquitaine</v>
          </cell>
          <cell r="C825" t="str">
            <v>19 - Corrèze</v>
          </cell>
          <cell r="D825" t="str">
            <v>CC du Pays d'Uzerche</v>
          </cell>
          <cell r="E825" t="str">
            <v>CC</v>
          </cell>
          <cell r="F825">
            <v>0</v>
          </cell>
          <cell r="G825">
            <v>36525</v>
          </cell>
          <cell r="H825">
            <v>36525</v>
          </cell>
          <cell r="I825">
            <v>9937</v>
          </cell>
          <cell r="K825" t="str">
            <v>non-obligé</v>
          </cell>
        </row>
        <row r="826">
          <cell r="A826">
            <v>200034825</v>
          </cell>
          <cell r="B826" t="str">
            <v>75 - Nouvelle Aquitaine</v>
          </cell>
          <cell r="C826" t="str">
            <v>23 - Creuse</v>
          </cell>
          <cell r="D826" t="str">
            <v>CA du Grand Guéret</v>
          </cell>
          <cell r="E826" t="str">
            <v>CA</v>
          </cell>
          <cell r="F826">
            <v>0</v>
          </cell>
          <cell r="G826">
            <v>41240</v>
          </cell>
          <cell r="H826">
            <v>41275</v>
          </cell>
          <cell r="I826">
            <v>30387</v>
          </cell>
          <cell r="K826">
            <v>43465</v>
          </cell>
          <cell r="L826">
            <v>1</v>
          </cell>
          <cell r="M826">
            <v>43048</v>
          </cell>
          <cell r="Q826">
            <v>0</v>
          </cell>
        </row>
        <row r="827">
          <cell r="A827">
            <v>200041556</v>
          </cell>
          <cell r="B827" t="str">
            <v>75 - Nouvelle Aquitaine</v>
          </cell>
          <cell r="C827" t="str">
            <v>23 - Creuse</v>
          </cell>
          <cell r="D827" t="str">
            <v>CC Portes de la Creuse en Marche</v>
          </cell>
          <cell r="E827" t="str">
            <v>CC</v>
          </cell>
          <cell r="F827">
            <v>0</v>
          </cell>
          <cell r="G827">
            <v>41640</v>
          </cell>
          <cell r="H827">
            <v>41640</v>
          </cell>
          <cell r="I827">
            <v>6781</v>
          </cell>
          <cell r="K827" t="str">
            <v>non-obligé</v>
          </cell>
        </row>
        <row r="828">
          <cell r="A828">
            <v>200044014</v>
          </cell>
          <cell r="B828" t="str">
            <v>75 - Nouvelle Aquitaine</v>
          </cell>
          <cell r="C828" t="str">
            <v>23 - Creuse</v>
          </cell>
          <cell r="D828" t="str">
            <v>CC Creuse Grand Sud</v>
          </cell>
          <cell r="E828" t="str">
            <v>CC</v>
          </cell>
          <cell r="F828">
            <v>0</v>
          </cell>
          <cell r="G828">
            <v>41628</v>
          </cell>
          <cell r="H828">
            <v>41640</v>
          </cell>
          <cell r="I828">
            <v>12725</v>
          </cell>
          <cell r="K828" t="str">
            <v>non-obligé</v>
          </cell>
        </row>
        <row r="829">
          <cell r="A829">
            <v>200067189</v>
          </cell>
          <cell r="B829" t="str">
            <v>75 - Nouvelle Aquitaine</v>
          </cell>
          <cell r="C829" t="str">
            <v>23 - Creuse</v>
          </cell>
          <cell r="D829" t="str">
            <v>CC Creuse Sud Ouest</v>
          </cell>
          <cell r="E829" t="str">
            <v>CC</v>
          </cell>
          <cell r="F829">
            <v>0</v>
          </cell>
          <cell r="G829">
            <v>42676</v>
          </cell>
          <cell r="H829">
            <v>42736</v>
          </cell>
          <cell r="I829">
            <v>14489</v>
          </cell>
          <cell r="K829" t="str">
            <v>non-obligé</v>
          </cell>
        </row>
        <row r="830">
          <cell r="A830">
            <v>242320109</v>
          </cell>
          <cell r="B830" t="str">
            <v>75 - Nouvelle Aquitaine</v>
          </cell>
          <cell r="C830" t="str">
            <v>23 - Creuse</v>
          </cell>
          <cell r="D830" t="str">
            <v>CC du Pays Dunois</v>
          </cell>
          <cell r="I830">
            <v>7544</v>
          </cell>
          <cell r="K830" t="str">
            <v>non-obligé</v>
          </cell>
        </row>
        <row r="831">
          <cell r="A831">
            <v>242300135</v>
          </cell>
          <cell r="B831" t="str">
            <v>75 - Nouvelle Aquitaine</v>
          </cell>
          <cell r="C831" t="str">
            <v>23 - Creuse</v>
          </cell>
          <cell r="D831" t="str">
            <v>CC du Pays Sostranien</v>
          </cell>
          <cell r="I831">
            <v>11617</v>
          </cell>
          <cell r="K831" t="str">
            <v>non-obligé</v>
          </cell>
        </row>
        <row r="832">
          <cell r="A832">
            <v>242320000</v>
          </cell>
          <cell r="B832" t="str">
            <v>75 - Nouvelle Aquitaine</v>
          </cell>
          <cell r="C832" t="str">
            <v>23 - Creuse</v>
          </cell>
          <cell r="D832" t="str">
            <v>CC Bénevent Grand Bourg</v>
          </cell>
          <cell r="I832">
            <v>7326</v>
          </cell>
          <cell r="K832" t="str">
            <v>non-obligé</v>
          </cell>
        </row>
        <row r="833">
          <cell r="A833">
            <v>200067544</v>
          </cell>
          <cell r="B833" t="str">
            <v>75 - Nouvelle Aquitaine</v>
          </cell>
          <cell r="C833" t="str">
            <v>23 - Creuse</v>
          </cell>
          <cell r="D833" t="str">
            <v>Creuse Confluence</v>
          </cell>
          <cell r="E833" t="str">
            <v>CC</v>
          </cell>
          <cell r="F833">
            <v>0</v>
          </cell>
          <cell r="G833">
            <v>42676</v>
          </cell>
          <cell r="H833">
            <v>42736</v>
          </cell>
          <cell r="I833">
            <v>17242</v>
          </cell>
          <cell r="K833" t="str">
            <v>non-obligé</v>
          </cell>
        </row>
        <row r="834">
          <cell r="A834">
            <v>200067593</v>
          </cell>
          <cell r="B834" t="str">
            <v>75 - Nouvelle Aquitaine</v>
          </cell>
          <cell r="C834" t="str">
            <v>23 - Creuse</v>
          </cell>
          <cell r="D834" t="str">
            <v>CC Marche et Combraille en Aquitaine</v>
          </cell>
          <cell r="E834" t="str">
            <v>CC</v>
          </cell>
          <cell r="F834">
            <v>0</v>
          </cell>
          <cell r="G834">
            <v>42676</v>
          </cell>
          <cell r="H834">
            <v>42736</v>
          </cell>
          <cell r="I834">
            <v>14092</v>
          </cell>
          <cell r="K834" t="str">
            <v>non-obligé</v>
          </cell>
        </row>
        <row r="835">
          <cell r="A835">
            <v>200040392</v>
          </cell>
          <cell r="B835" t="str">
            <v>75 - Nouvelle Aquitaine</v>
          </cell>
          <cell r="C835" t="str">
            <v>24 - Dordogne</v>
          </cell>
          <cell r="D835" t="str">
            <v>CA Le Grand Périgueux</v>
          </cell>
          <cell r="E835" t="str">
            <v>CA</v>
          </cell>
          <cell r="F835">
            <v>0</v>
          </cell>
          <cell r="G835">
            <v>41640</v>
          </cell>
          <cell r="H835">
            <v>41640</v>
          </cell>
          <cell r="I835">
            <v>107359</v>
          </cell>
          <cell r="K835">
            <v>42735</v>
          </cell>
          <cell r="L835">
            <v>1</v>
          </cell>
          <cell r="M835">
            <v>42922</v>
          </cell>
          <cell r="N835">
            <v>43587</v>
          </cell>
          <cell r="O835">
            <v>43581</v>
          </cell>
          <cell r="P835">
            <v>43797</v>
          </cell>
          <cell r="Q835">
            <v>1</v>
          </cell>
        </row>
        <row r="836">
          <cell r="A836">
            <v>200070647</v>
          </cell>
          <cell r="B836" t="str">
            <v>75 - Nouvelle Aquitaine</v>
          </cell>
          <cell r="C836" t="str">
            <v>24 - Dordogne</v>
          </cell>
          <cell r="D836" t="str">
            <v>CA Bergeracoise</v>
          </cell>
          <cell r="E836" t="str">
            <v>CA</v>
          </cell>
          <cell r="F836">
            <v>0</v>
          </cell>
          <cell r="G836">
            <v>42628</v>
          </cell>
          <cell r="H836">
            <v>42736</v>
          </cell>
          <cell r="I836">
            <v>62830</v>
          </cell>
          <cell r="J836" t="str">
            <v>SCOT Bergeracois</v>
          </cell>
          <cell r="K836">
            <v>43465</v>
          </cell>
          <cell r="L836">
            <v>1</v>
          </cell>
          <cell r="M836">
            <v>42317</v>
          </cell>
          <cell r="N836">
            <v>43278</v>
          </cell>
          <cell r="O836" t="str">
            <v>Hors délai</v>
          </cell>
          <cell r="P836">
            <v>43432</v>
          </cell>
          <cell r="Q836">
            <v>1</v>
          </cell>
        </row>
        <row r="837">
          <cell r="A837">
            <v>200027217</v>
          </cell>
          <cell r="B837" t="str">
            <v>75 - Nouvelle Aquitaine</v>
          </cell>
          <cell r="C837" t="str">
            <v>24 - Dordogne</v>
          </cell>
          <cell r="D837" t="str">
            <v>CC Sarlat-Périgord Noir</v>
          </cell>
          <cell r="E837" t="str">
            <v>CC</v>
          </cell>
          <cell r="F837">
            <v>0</v>
          </cell>
          <cell r="G837">
            <v>40533</v>
          </cell>
          <cell r="H837">
            <v>40543</v>
          </cell>
          <cell r="I837">
            <v>16849</v>
          </cell>
          <cell r="K837" t="str">
            <v>Volontaire</v>
          </cell>
          <cell r="L837">
            <v>1</v>
          </cell>
          <cell r="M837">
            <v>42909</v>
          </cell>
          <cell r="Q837">
            <v>0</v>
          </cell>
        </row>
        <row r="838">
          <cell r="A838">
            <v>200034197</v>
          </cell>
          <cell r="B838" t="str">
            <v>75 - Nouvelle Aquitaine</v>
          </cell>
          <cell r="C838" t="str">
            <v>24 - Dordogne</v>
          </cell>
          <cell r="D838" t="str">
            <v>CC de Montaigne Montravel et Gurson</v>
          </cell>
          <cell r="E838" t="str">
            <v>CC</v>
          </cell>
          <cell r="F838">
            <v>0</v>
          </cell>
          <cell r="G838">
            <v>41207</v>
          </cell>
          <cell r="H838">
            <v>41275</v>
          </cell>
          <cell r="I838">
            <v>12273</v>
          </cell>
          <cell r="K838" t="str">
            <v>non-obligé</v>
          </cell>
        </row>
        <row r="839">
          <cell r="A839">
            <v>200034833</v>
          </cell>
          <cell r="B839" t="str">
            <v>75 - Nouvelle Aquitaine</v>
          </cell>
          <cell r="C839" t="str">
            <v>24 - Dordogne</v>
          </cell>
          <cell r="D839" t="str">
            <v>CC des Bastides Dordogne-Périgord</v>
          </cell>
          <cell r="E839" t="str">
            <v>CC</v>
          </cell>
          <cell r="F839">
            <v>0</v>
          </cell>
          <cell r="G839">
            <v>41236</v>
          </cell>
          <cell r="H839">
            <v>41275</v>
          </cell>
          <cell r="I839">
            <v>19194</v>
          </cell>
          <cell r="J839" t="str">
            <v>SCOT Bergeracois</v>
          </cell>
          <cell r="K839" t="str">
            <v>Volontaire</v>
          </cell>
          <cell r="L839">
            <v>1</v>
          </cell>
          <cell r="M839">
            <v>42621</v>
          </cell>
          <cell r="N839">
            <v>43278</v>
          </cell>
          <cell r="O839" t="str">
            <v>Hors délai</v>
          </cell>
          <cell r="P839">
            <v>43432</v>
          </cell>
          <cell r="Q839">
            <v>1</v>
          </cell>
        </row>
        <row r="840">
          <cell r="A840">
            <v>200040095</v>
          </cell>
          <cell r="B840" t="str">
            <v>75 - Nouvelle Aquitaine</v>
          </cell>
          <cell r="C840" t="str">
            <v>24 - Dordogne</v>
          </cell>
          <cell r="D840" t="str">
            <v>CC Isle Vern Salembre en Périgord</v>
          </cell>
          <cell r="E840" t="str">
            <v>CC</v>
          </cell>
          <cell r="F840">
            <v>0</v>
          </cell>
          <cell r="G840">
            <v>41640</v>
          </cell>
          <cell r="H840">
            <v>41640</v>
          </cell>
          <cell r="I840">
            <v>19487</v>
          </cell>
          <cell r="K840" t="str">
            <v>non-obligé</v>
          </cell>
        </row>
        <row r="841">
          <cell r="A841">
            <v>200040384</v>
          </cell>
          <cell r="B841" t="str">
            <v>75 - Nouvelle Aquitaine</v>
          </cell>
          <cell r="C841" t="str">
            <v>24 - Dordogne</v>
          </cell>
          <cell r="D841" t="str">
            <v>CC Isle Double Landais</v>
          </cell>
          <cell r="E841" t="str">
            <v>CC</v>
          </cell>
          <cell r="F841">
            <v>0</v>
          </cell>
          <cell r="G841">
            <v>41640</v>
          </cell>
          <cell r="H841">
            <v>41640</v>
          </cell>
          <cell r="I841">
            <v>12105</v>
          </cell>
          <cell r="K841" t="str">
            <v>non-obligé</v>
          </cell>
        </row>
        <row r="842">
          <cell r="A842">
            <v>200040400</v>
          </cell>
          <cell r="B842" t="str">
            <v>75 - Nouvelle Aquitaine</v>
          </cell>
          <cell r="C842" t="str">
            <v>24 - Dordogne</v>
          </cell>
          <cell r="D842" t="str">
            <v>CC du Périgord Ribéracois</v>
          </cell>
          <cell r="E842" t="str">
            <v>CC</v>
          </cell>
          <cell r="F842">
            <v>0</v>
          </cell>
          <cell r="G842">
            <v>41640</v>
          </cell>
          <cell r="H842">
            <v>41640</v>
          </cell>
          <cell r="I842">
            <v>20337</v>
          </cell>
          <cell r="K842">
            <v>43465</v>
          </cell>
          <cell r="L842">
            <v>1</v>
          </cell>
          <cell r="M842">
            <v>42878</v>
          </cell>
          <cell r="Q842">
            <v>0</v>
          </cell>
        </row>
        <row r="843">
          <cell r="A843">
            <v>200040830</v>
          </cell>
          <cell r="B843" t="str">
            <v>75 - Nouvelle Aquitaine</v>
          </cell>
          <cell r="C843" t="str">
            <v>24 - Dordogne</v>
          </cell>
          <cell r="D843" t="str">
            <v>CC du Pays de Fénelon</v>
          </cell>
          <cell r="E843" t="str">
            <v>CC</v>
          </cell>
          <cell r="F843">
            <v>0</v>
          </cell>
          <cell r="G843">
            <v>41640</v>
          </cell>
          <cell r="H843">
            <v>41640</v>
          </cell>
          <cell r="I843">
            <v>9961</v>
          </cell>
          <cell r="K843" t="str">
            <v>non-obligé</v>
          </cell>
        </row>
        <row r="844">
          <cell r="A844">
            <v>200040889</v>
          </cell>
          <cell r="B844" t="str">
            <v>75 - Nouvelle Aquitaine</v>
          </cell>
          <cell r="C844" t="str">
            <v>24 - Dordogne</v>
          </cell>
          <cell r="D844" t="str">
            <v>CC de Portes Sud Périgord</v>
          </cell>
          <cell r="E844" t="str">
            <v>CC</v>
          </cell>
          <cell r="F844">
            <v>0</v>
          </cell>
          <cell r="G844">
            <v>41640</v>
          </cell>
          <cell r="H844">
            <v>41640</v>
          </cell>
          <cell r="I844">
            <v>8488</v>
          </cell>
          <cell r="J844" t="str">
            <v>SCOT Bergeracois</v>
          </cell>
          <cell r="K844" t="str">
            <v>Volontaire</v>
          </cell>
          <cell r="L844">
            <v>1</v>
          </cell>
          <cell r="M844">
            <v>42564</v>
          </cell>
          <cell r="N844">
            <v>43278</v>
          </cell>
          <cell r="O844" t="str">
            <v>Hors délai</v>
          </cell>
          <cell r="P844">
            <v>43432</v>
          </cell>
          <cell r="Q844">
            <v>1</v>
          </cell>
        </row>
        <row r="845">
          <cell r="A845">
            <v>200041051</v>
          </cell>
          <cell r="B845" t="str">
            <v>75 - Nouvelle Aquitaine</v>
          </cell>
          <cell r="C845" t="str">
            <v>24 - Dordogne</v>
          </cell>
          <cell r="D845" t="str">
            <v>CC Vallée de la Dordogne et Forêt Bessède</v>
          </cell>
          <cell r="E845" t="str">
            <v>CC</v>
          </cell>
          <cell r="F845">
            <v>0</v>
          </cell>
          <cell r="G845">
            <v>41640</v>
          </cell>
          <cell r="H845">
            <v>41640</v>
          </cell>
          <cell r="I845">
            <v>9358</v>
          </cell>
          <cell r="K845" t="str">
            <v>non-obligé</v>
          </cell>
        </row>
        <row r="846">
          <cell r="A846">
            <v>200041150</v>
          </cell>
          <cell r="B846" t="str">
            <v>75 - Nouvelle Aquitaine</v>
          </cell>
          <cell r="C846" t="str">
            <v>24 - Dordogne</v>
          </cell>
          <cell r="D846" t="str">
            <v>CC du Terrassonnais en Périgord Noir Thenon Hautefort</v>
          </cell>
          <cell r="E846" t="str">
            <v>CC</v>
          </cell>
          <cell r="F846">
            <v>0</v>
          </cell>
          <cell r="G846">
            <v>41640</v>
          </cell>
          <cell r="H846">
            <v>41640</v>
          </cell>
          <cell r="I846">
            <v>22993</v>
          </cell>
          <cell r="K846">
            <v>43465</v>
          </cell>
          <cell r="L846">
            <v>1</v>
          </cell>
          <cell r="M846">
            <v>42909</v>
          </cell>
          <cell r="Q846">
            <v>0</v>
          </cell>
        </row>
        <row r="847">
          <cell r="A847">
            <v>200041168</v>
          </cell>
          <cell r="B847" t="str">
            <v>75 - Nouvelle Aquitaine</v>
          </cell>
          <cell r="C847" t="str">
            <v>24 - Dordogne</v>
          </cell>
          <cell r="D847" t="str">
            <v>CC de la Vallée de l'Homme</v>
          </cell>
          <cell r="E847" t="str">
            <v>CC</v>
          </cell>
          <cell r="F847">
            <v>0</v>
          </cell>
          <cell r="G847">
            <v>41640</v>
          </cell>
          <cell r="H847">
            <v>41640</v>
          </cell>
          <cell r="I847">
            <v>16125</v>
          </cell>
          <cell r="K847" t="str">
            <v>Volontaire</v>
          </cell>
          <cell r="L847">
            <v>1</v>
          </cell>
          <cell r="M847">
            <v>42914</v>
          </cell>
          <cell r="N847">
            <v>43787</v>
          </cell>
          <cell r="O847">
            <v>43747</v>
          </cell>
          <cell r="P847" t="str">
            <v>1er trimestre 2020</v>
          </cell>
          <cell r="Q847">
            <v>0</v>
          </cell>
        </row>
        <row r="848">
          <cell r="A848">
            <v>200041440</v>
          </cell>
          <cell r="B848" t="str">
            <v>75 - Nouvelle Aquitaine</v>
          </cell>
          <cell r="C848" t="str">
            <v>24 - Dordogne</v>
          </cell>
          <cell r="D848" t="str">
            <v>CC de Domme- Villefranche du Périgord</v>
          </cell>
          <cell r="E848" t="str">
            <v>CC</v>
          </cell>
          <cell r="F848">
            <v>0</v>
          </cell>
          <cell r="G848">
            <v>41640</v>
          </cell>
          <cell r="H848">
            <v>41640</v>
          </cell>
          <cell r="I848">
            <v>8913</v>
          </cell>
          <cell r="K848" t="str">
            <v>non-obligé</v>
          </cell>
        </row>
        <row r="849">
          <cell r="A849">
            <v>200041572</v>
          </cell>
          <cell r="B849" t="str">
            <v>75 - Nouvelle Aquitaine</v>
          </cell>
          <cell r="C849" t="str">
            <v>24 - Dordogne</v>
          </cell>
          <cell r="D849" t="str">
            <v>CC Dronne et Belle</v>
          </cell>
          <cell r="E849" t="str">
            <v>CC</v>
          </cell>
          <cell r="F849">
            <v>0</v>
          </cell>
          <cell r="G849">
            <v>41640</v>
          </cell>
          <cell r="H849">
            <v>41640</v>
          </cell>
          <cell r="I849">
            <v>11565</v>
          </cell>
          <cell r="K849" t="str">
            <v>Volontaire</v>
          </cell>
          <cell r="L849">
            <v>1</v>
          </cell>
          <cell r="Q849">
            <v>0</v>
          </cell>
        </row>
        <row r="850">
          <cell r="A850">
            <v>200069094</v>
          </cell>
          <cell r="B850" t="str">
            <v>75 - Nouvelle Aquitaine</v>
          </cell>
          <cell r="C850" t="str">
            <v>24 - Dordogne</v>
          </cell>
          <cell r="D850" t="str">
            <v>CC Isle et Crempse en Périgord</v>
          </cell>
          <cell r="E850" t="str">
            <v>CC</v>
          </cell>
          <cell r="F850">
            <v>0</v>
          </cell>
          <cell r="G850">
            <v>42628</v>
          </cell>
          <cell r="H850">
            <v>42736</v>
          </cell>
          <cell r="I850">
            <v>14584</v>
          </cell>
          <cell r="K850" t="str">
            <v>Volontaire</v>
          </cell>
          <cell r="L850">
            <v>1</v>
          </cell>
          <cell r="M850">
            <v>42758</v>
          </cell>
          <cell r="N850" t="str">
            <v>en cours</v>
          </cell>
          <cell r="O850" t="str">
            <v>en cours</v>
          </cell>
          <cell r="Q850">
            <v>0</v>
          </cell>
        </row>
        <row r="851">
          <cell r="A851">
            <v>200071819</v>
          </cell>
          <cell r="B851" t="str">
            <v>75 - Nouvelle Aquitaine</v>
          </cell>
          <cell r="C851" t="str">
            <v>24 - Dordogne</v>
          </cell>
          <cell r="D851" t="str">
            <v>CC du Périgord Nontronnais</v>
          </cell>
          <cell r="E851" t="str">
            <v>CC</v>
          </cell>
          <cell r="F851">
            <v>0</v>
          </cell>
          <cell r="G851">
            <v>42628</v>
          </cell>
          <cell r="H851">
            <v>42736</v>
          </cell>
          <cell r="I851">
            <v>15700</v>
          </cell>
          <cell r="K851" t="str">
            <v>non-obligé</v>
          </cell>
        </row>
        <row r="852">
          <cell r="A852">
            <v>242400752</v>
          </cell>
          <cell r="B852" t="str">
            <v>75 - Nouvelle Aquitaine</v>
          </cell>
          <cell r="C852" t="str">
            <v>24 - Dordogne</v>
          </cell>
          <cell r="D852" t="str">
            <v>CC Périgord-Limousin</v>
          </cell>
          <cell r="E852" t="str">
            <v>CC</v>
          </cell>
          <cell r="F852">
            <v>0</v>
          </cell>
          <cell r="G852">
            <v>35051</v>
          </cell>
          <cell r="H852">
            <v>35051</v>
          </cell>
          <cell r="I852">
            <v>14694</v>
          </cell>
          <cell r="K852" t="str">
            <v>Volontaire</v>
          </cell>
          <cell r="L852">
            <v>1</v>
          </cell>
          <cell r="M852">
            <v>43267</v>
          </cell>
          <cell r="Q852">
            <v>0</v>
          </cell>
        </row>
        <row r="853">
          <cell r="A853">
            <v>242400935</v>
          </cell>
          <cell r="B853" t="str">
            <v>75 - Nouvelle Aquitaine</v>
          </cell>
          <cell r="C853" t="str">
            <v>24 - Dordogne</v>
          </cell>
          <cell r="D853" t="str">
            <v>CC du Pays de Saint Aulaye</v>
          </cell>
          <cell r="E853" t="str">
            <v>CC</v>
          </cell>
          <cell r="F853">
            <v>0</v>
          </cell>
          <cell r="G853">
            <v>36349</v>
          </cell>
          <cell r="H853">
            <v>36349</v>
          </cell>
          <cell r="I853">
            <v>6795</v>
          </cell>
          <cell r="K853" t="str">
            <v>Volontaire</v>
          </cell>
          <cell r="L853">
            <v>1</v>
          </cell>
          <cell r="M853">
            <v>42908</v>
          </cell>
          <cell r="Q853">
            <v>0</v>
          </cell>
        </row>
        <row r="854">
          <cell r="A854">
            <v>242401024</v>
          </cell>
          <cell r="B854" t="str">
            <v>75 - Nouvelle Aquitaine</v>
          </cell>
          <cell r="C854" t="str">
            <v>24 - Dordogne</v>
          </cell>
          <cell r="D854" t="str">
            <v>CC Isle-Loue-Auvézère en Périgord</v>
          </cell>
          <cell r="E854" t="str">
            <v>CC</v>
          </cell>
          <cell r="F854">
            <v>0</v>
          </cell>
          <cell r="G854">
            <v>36872</v>
          </cell>
          <cell r="H854">
            <v>36880</v>
          </cell>
          <cell r="I854">
            <v>14145</v>
          </cell>
          <cell r="K854" t="str">
            <v>non-obligé</v>
          </cell>
        </row>
        <row r="855">
          <cell r="A855">
            <v>243300316</v>
          </cell>
          <cell r="B855" t="str">
            <v>75 - Nouvelle Aquitaine</v>
          </cell>
          <cell r="C855" t="str">
            <v>33 - Gironde</v>
          </cell>
          <cell r="D855" t="str">
            <v>Bordeaux Métropole</v>
          </cell>
          <cell r="E855" t="str">
            <v>METRO</v>
          </cell>
          <cell r="F855">
            <v>0</v>
          </cell>
          <cell r="G855">
            <v>24472</v>
          </cell>
          <cell r="H855">
            <v>24472</v>
          </cell>
          <cell r="I855">
            <v>796273</v>
          </cell>
          <cell r="K855">
            <v>42735</v>
          </cell>
          <cell r="L855">
            <v>0</v>
          </cell>
          <cell r="Q855">
            <v>0</v>
          </cell>
        </row>
        <row r="856">
          <cell r="A856">
            <v>200070092</v>
          </cell>
          <cell r="B856" t="str">
            <v>75 - Nouvelle Aquitaine</v>
          </cell>
          <cell r="C856" t="str">
            <v>33 - Gironde</v>
          </cell>
          <cell r="D856" t="str">
            <v>CA du Libournais</v>
          </cell>
          <cell r="E856" t="str">
            <v>CA</v>
          </cell>
          <cell r="F856">
            <v>0</v>
          </cell>
          <cell r="G856">
            <v>42703</v>
          </cell>
          <cell r="H856">
            <v>42736</v>
          </cell>
          <cell r="I856">
            <v>92640</v>
          </cell>
          <cell r="K856">
            <v>43465</v>
          </cell>
          <cell r="L856">
            <v>1</v>
          </cell>
          <cell r="M856">
            <v>43130</v>
          </cell>
          <cell r="Q856">
            <v>0</v>
          </cell>
        </row>
        <row r="857">
          <cell r="A857">
            <v>243300563</v>
          </cell>
          <cell r="B857" t="str">
            <v>75 - Nouvelle Aquitaine</v>
          </cell>
          <cell r="C857" t="str">
            <v>33 - Gironde</v>
          </cell>
          <cell r="D857" t="str">
            <v>CA Bassin d'Arcachon Sud-Pôle Atlantique (COBAS)</v>
          </cell>
          <cell r="E857" t="str">
            <v>CA</v>
          </cell>
          <cell r="F857">
            <v>0</v>
          </cell>
          <cell r="G857">
            <v>37232</v>
          </cell>
          <cell r="H857">
            <v>37232</v>
          </cell>
          <cell r="I857">
            <v>67244</v>
          </cell>
          <cell r="J857" t="str">
            <v>SCOT Bassin Arcachon</v>
          </cell>
          <cell r="K857">
            <v>42735</v>
          </cell>
          <cell r="L857">
            <v>1</v>
          </cell>
          <cell r="M857">
            <v>42720</v>
          </cell>
          <cell r="N857">
            <v>43390</v>
          </cell>
          <cell r="O857">
            <v>43348</v>
          </cell>
          <cell r="P857">
            <v>43454</v>
          </cell>
          <cell r="Q857">
            <v>1</v>
          </cell>
        </row>
        <row r="858">
          <cell r="A858">
            <v>243301504</v>
          </cell>
          <cell r="B858" t="str">
            <v>75 - Nouvelle Aquitaine</v>
          </cell>
          <cell r="C858" t="str">
            <v>33 - Gironde</v>
          </cell>
          <cell r="D858" t="str">
            <v>CA du Bassin d'Arcachon Nord</v>
          </cell>
          <cell r="E858" t="str">
            <v>CA</v>
          </cell>
          <cell r="F858">
            <v>0</v>
          </cell>
          <cell r="G858">
            <v>37943</v>
          </cell>
          <cell r="H858">
            <v>37943</v>
          </cell>
          <cell r="I858">
            <v>66632</v>
          </cell>
          <cell r="J858" t="str">
            <v>SCOT Bassin Arcachon</v>
          </cell>
          <cell r="K858">
            <v>42735</v>
          </cell>
          <cell r="L858">
            <v>1</v>
          </cell>
          <cell r="M858">
            <v>42724</v>
          </cell>
          <cell r="N858">
            <v>43390</v>
          </cell>
          <cell r="O858">
            <v>43348</v>
          </cell>
          <cell r="P858">
            <v>43454</v>
          </cell>
          <cell r="Q858">
            <v>1</v>
          </cell>
        </row>
        <row r="859">
          <cell r="A859">
            <v>200023794</v>
          </cell>
          <cell r="B859" t="str">
            <v>75 - Nouvelle Aquitaine</v>
          </cell>
          <cell r="C859" t="str">
            <v>33 - Gironde</v>
          </cell>
          <cell r="D859" t="str">
            <v>CC de Blaye</v>
          </cell>
          <cell r="E859" t="str">
            <v>CC</v>
          </cell>
          <cell r="F859">
            <v>0</v>
          </cell>
          <cell r="G859">
            <v>40168</v>
          </cell>
          <cell r="H859">
            <v>40168</v>
          </cell>
          <cell r="I859">
            <v>21010</v>
          </cell>
          <cell r="K859">
            <v>43465</v>
          </cell>
          <cell r="L859">
            <v>1</v>
          </cell>
          <cell r="M859">
            <v>43005</v>
          </cell>
          <cell r="Q859">
            <v>0</v>
          </cell>
        </row>
        <row r="860">
          <cell r="A860">
            <v>200035533</v>
          </cell>
          <cell r="B860" t="str">
            <v>75 - Nouvelle Aquitaine</v>
          </cell>
          <cell r="C860" t="str">
            <v>33 - Gironde</v>
          </cell>
          <cell r="D860" t="str">
            <v>CC du Grand Saint Emilionnais</v>
          </cell>
          <cell r="E860" t="str">
            <v>CC</v>
          </cell>
          <cell r="F860">
            <v>0</v>
          </cell>
          <cell r="G860">
            <v>41257</v>
          </cell>
          <cell r="H860">
            <v>41275</v>
          </cell>
          <cell r="I860">
            <v>15268</v>
          </cell>
          <cell r="K860" t="str">
            <v>non-obligé</v>
          </cell>
        </row>
        <row r="861">
          <cell r="A861">
            <v>200043974</v>
          </cell>
          <cell r="B861" t="str">
            <v>75 - Nouvelle Aquitaine</v>
          </cell>
          <cell r="C861" t="str">
            <v>33 - Gironde</v>
          </cell>
          <cell r="D861" t="str">
            <v>CC du Sud Gironde</v>
          </cell>
          <cell r="E861" t="str">
            <v>CC</v>
          </cell>
          <cell r="F861">
            <v>0</v>
          </cell>
          <cell r="G861">
            <v>41631</v>
          </cell>
          <cell r="H861">
            <v>41640</v>
          </cell>
          <cell r="I861">
            <v>39266</v>
          </cell>
          <cell r="J861" t="str">
            <v>SCOT Sud Gironde</v>
          </cell>
          <cell r="K861">
            <v>43465</v>
          </cell>
          <cell r="L861">
            <v>1</v>
          </cell>
          <cell r="M861">
            <v>42838</v>
          </cell>
          <cell r="Q861">
            <v>0</v>
          </cell>
        </row>
        <row r="862">
          <cell r="A862">
            <v>200043982</v>
          </cell>
          <cell r="B862" t="str">
            <v>75 - Nouvelle Aquitaine</v>
          </cell>
          <cell r="C862" t="str">
            <v>33 - Gironde</v>
          </cell>
          <cell r="D862" t="str">
            <v>CC du Bazadais</v>
          </cell>
          <cell r="E862" t="str">
            <v>CC</v>
          </cell>
          <cell r="F862">
            <v>0</v>
          </cell>
          <cell r="G862">
            <v>41631</v>
          </cell>
          <cell r="H862">
            <v>41640</v>
          </cell>
          <cell r="I862">
            <v>16289</v>
          </cell>
          <cell r="J862" t="str">
            <v>SCOT Sud Gironde</v>
          </cell>
          <cell r="K862" t="str">
            <v>Volontaire</v>
          </cell>
          <cell r="L862">
            <v>1</v>
          </cell>
          <cell r="M862">
            <v>42892</v>
          </cell>
          <cell r="Q862">
            <v>0</v>
          </cell>
        </row>
        <row r="863">
          <cell r="A863">
            <v>200044394</v>
          </cell>
          <cell r="B863" t="str">
            <v>75 - Nouvelle Aquitaine</v>
          </cell>
          <cell r="C863" t="str">
            <v>33 - Gironde</v>
          </cell>
          <cell r="D863" t="str">
            <v>CC du Réolais en Sud Gironde</v>
          </cell>
          <cell r="E863" t="str">
            <v>CC</v>
          </cell>
          <cell r="F863">
            <v>0</v>
          </cell>
          <cell r="G863">
            <v>41424</v>
          </cell>
          <cell r="H863">
            <v>41640</v>
          </cell>
          <cell r="I863">
            <v>24180</v>
          </cell>
          <cell r="J863" t="str">
            <v>SCOT Sud Gironde</v>
          </cell>
          <cell r="K863">
            <v>43465</v>
          </cell>
          <cell r="L863">
            <v>1</v>
          </cell>
          <cell r="M863">
            <v>42887</v>
          </cell>
          <cell r="Q863">
            <v>0</v>
          </cell>
        </row>
        <row r="864">
          <cell r="A864">
            <v>200069581</v>
          </cell>
          <cell r="B864" t="str">
            <v>75 - Nouvelle Aquitaine</v>
          </cell>
          <cell r="C864" t="str">
            <v>33 - Gironde</v>
          </cell>
          <cell r="D864" t="str">
            <v>CC Convergence Garonne</v>
          </cell>
          <cell r="E864" t="str">
            <v>CC</v>
          </cell>
          <cell r="F864">
            <v>0</v>
          </cell>
          <cell r="G864">
            <v>42709</v>
          </cell>
          <cell r="H864">
            <v>42736</v>
          </cell>
          <cell r="I864">
            <v>32846</v>
          </cell>
          <cell r="J864" t="str">
            <v>SCOT Sud Gironde</v>
          </cell>
          <cell r="K864">
            <v>43465</v>
          </cell>
          <cell r="L864">
            <v>1</v>
          </cell>
          <cell r="M864">
            <v>42872</v>
          </cell>
          <cell r="Q864">
            <v>0</v>
          </cell>
        </row>
        <row r="865">
          <cell r="A865">
            <v>200069599</v>
          </cell>
          <cell r="B865" t="str">
            <v>75 - Nouvelle Aquitaine</v>
          </cell>
          <cell r="C865" t="str">
            <v>33 - Gironde</v>
          </cell>
          <cell r="D865" t="str">
            <v>CC rurales de l'Entre-Deux-Mers</v>
          </cell>
          <cell r="E865" t="str">
            <v>CC</v>
          </cell>
          <cell r="F865">
            <v>0</v>
          </cell>
          <cell r="G865">
            <v>42709</v>
          </cell>
          <cell r="H865">
            <v>42736</v>
          </cell>
          <cell r="I865">
            <v>16851</v>
          </cell>
          <cell r="J865" t="str">
            <v>SCOT Sud Gironde</v>
          </cell>
          <cell r="K865" t="str">
            <v>Volontaire</v>
          </cell>
          <cell r="L865">
            <v>1</v>
          </cell>
          <cell r="M865">
            <v>42836</v>
          </cell>
          <cell r="Q865">
            <v>0</v>
          </cell>
        </row>
        <row r="866">
          <cell r="A866">
            <v>200069995</v>
          </cell>
          <cell r="B866" t="str">
            <v>75 - Nouvelle Aquitaine</v>
          </cell>
          <cell r="C866" t="str">
            <v>33 - Gironde</v>
          </cell>
          <cell r="D866" t="str">
            <v>CC Médoc Coeur de Presqu'île</v>
          </cell>
          <cell r="E866" t="str">
            <v>CC</v>
          </cell>
          <cell r="F866">
            <v>0</v>
          </cell>
          <cell r="G866">
            <v>42709</v>
          </cell>
          <cell r="H866">
            <v>42736</v>
          </cell>
          <cell r="I866">
            <v>30383</v>
          </cell>
          <cell r="J866" t="str">
            <v>SMERSCOT</v>
          </cell>
          <cell r="K866">
            <v>43465</v>
          </cell>
          <cell r="L866">
            <v>1</v>
          </cell>
          <cell r="M866">
            <v>43508</v>
          </cell>
          <cell r="Q866">
            <v>0</v>
          </cell>
        </row>
        <row r="867">
          <cell r="A867">
            <v>200070720</v>
          </cell>
          <cell r="B867" t="str">
            <v>75 - Nouvelle Aquitaine</v>
          </cell>
          <cell r="C867" t="str">
            <v>33 - Gironde</v>
          </cell>
          <cell r="D867" t="str">
            <v>CC Médoc Atlantique</v>
          </cell>
          <cell r="E867" t="str">
            <v>CC</v>
          </cell>
          <cell r="F867">
            <v>0</v>
          </cell>
          <cell r="G867">
            <v>42716</v>
          </cell>
          <cell r="H867">
            <v>42736</v>
          </cell>
          <cell r="I867">
            <v>26318</v>
          </cell>
          <cell r="J867" t="str">
            <v>SMERSCOT</v>
          </cell>
          <cell r="K867">
            <v>43465</v>
          </cell>
          <cell r="L867">
            <v>0</v>
          </cell>
          <cell r="Q867">
            <v>0</v>
          </cell>
        </row>
        <row r="868">
          <cell r="A868">
            <v>243300811</v>
          </cell>
          <cell r="B868" t="str">
            <v>75 - Nouvelle Aquitaine</v>
          </cell>
          <cell r="C868" t="str">
            <v>33 - Gironde</v>
          </cell>
          <cell r="D868" t="str">
            <v>CC de l'Estuaire</v>
          </cell>
          <cell r="E868" t="str">
            <v>CC</v>
          </cell>
          <cell r="F868">
            <v>0</v>
          </cell>
          <cell r="G868">
            <v>34803</v>
          </cell>
          <cell r="H868">
            <v>34803</v>
          </cell>
          <cell r="I868">
            <v>16077</v>
          </cell>
          <cell r="K868" t="str">
            <v>non-obligé</v>
          </cell>
        </row>
        <row r="869">
          <cell r="A869">
            <v>243301165</v>
          </cell>
          <cell r="B869" t="str">
            <v>75 - Nouvelle Aquitaine</v>
          </cell>
          <cell r="C869" t="str">
            <v>33 - Gironde</v>
          </cell>
          <cell r="D869" t="str">
            <v>CC Jalle-Eau-Bourde</v>
          </cell>
          <cell r="E869" t="str">
            <v>CC</v>
          </cell>
          <cell r="F869">
            <v>0</v>
          </cell>
          <cell r="G869">
            <v>36515</v>
          </cell>
          <cell r="H869">
            <v>36515</v>
          </cell>
          <cell r="I869">
            <v>30999</v>
          </cell>
          <cell r="K869">
            <v>43465</v>
          </cell>
          <cell r="L869">
            <v>1</v>
          </cell>
          <cell r="M869">
            <v>43055</v>
          </cell>
          <cell r="Q869">
            <v>0</v>
          </cell>
        </row>
        <row r="870">
          <cell r="A870">
            <v>243301181</v>
          </cell>
          <cell r="B870" t="str">
            <v>75 - Nouvelle Aquitaine</v>
          </cell>
          <cell r="C870" t="str">
            <v>33 - Gironde</v>
          </cell>
          <cell r="D870" t="str">
            <v>CC Latitude Nord Gironde</v>
          </cell>
          <cell r="E870" t="str">
            <v>CC</v>
          </cell>
          <cell r="F870">
            <v>0</v>
          </cell>
          <cell r="G870">
            <v>36521</v>
          </cell>
          <cell r="H870">
            <v>36521</v>
          </cell>
          <cell r="I870">
            <v>19825</v>
          </cell>
          <cell r="K870" t="str">
            <v>non-obligé</v>
          </cell>
        </row>
        <row r="871">
          <cell r="A871">
            <v>243301215</v>
          </cell>
          <cell r="B871" t="str">
            <v>75 - Nouvelle Aquitaine</v>
          </cell>
          <cell r="C871" t="str">
            <v>33 - Gironde</v>
          </cell>
          <cell r="D871" t="str">
            <v>CC du Créonnais</v>
          </cell>
          <cell r="E871" t="str">
            <v>CC</v>
          </cell>
          <cell r="F871">
            <v>0</v>
          </cell>
          <cell r="G871">
            <v>36720</v>
          </cell>
          <cell r="H871">
            <v>36720</v>
          </cell>
          <cell r="I871">
            <v>17212</v>
          </cell>
          <cell r="K871" t="str">
            <v>Volontaire</v>
          </cell>
          <cell r="L871">
            <v>1</v>
          </cell>
          <cell r="M871">
            <v>43025</v>
          </cell>
          <cell r="Q871">
            <v>0</v>
          </cell>
        </row>
        <row r="872">
          <cell r="A872">
            <v>243301223</v>
          </cell>
          <cell r="B872" t="str">
            <v>75 - Nouvelle Aquitaine</v>
          </cell>
          <cell r="C872" t="str">
            <v>33 - Gironde</v>
          </cell>
          <cell r="D872" t="str">
            <v>CC du Grand Cubzaguais</v>
          </cell>
          <cell r="E872" t="str">
            <v>CC</v>
          </cell>
          <cell r="F872">
            <v>0</v>
          </cell>
          <cell r="G872">
            <v>36865</v>
          </cell>
          <cell r="H872">
            <v>36865</v>
          </cell>
          <cell r="I872">
            <v>34996</v>
          </cell>
          <cell r="K872">
            <v>43465</v>
          </cell>
          <cell r="L872">
            <v>1</v>
          </cell>
          <cell r="M872">
            <v>43033</v>
          </cell>
          <cell r="N872" t="str">
            <v>en cours</v>
          </cell>
          <cell r="O872" t="str">
            <v>en cours</v>
          </cell>
          <cell r="Q872">
            <v>0</v>
          </cell>
        </row>
        <row r="873">
          <cell r="A873">
            <v>243301249</v>
          </cell>
          <cell r="B873" t="str">
            <v>75 - Nouvelle Aquitaine</v>
          </cell>
          <cell r="C873" t="str">
            <v>33 - Gironde</v>
          </cell>
          <cell r="D873" t="str">
            <v>CC du Secteur de Saint-Loubès</v>
          </cell>
          <cell r="E873" t="str">
            <v>CC</v>
          </cell>
          <cell r="F873">
            <v>0</v>
          </cell>
          <cell r="G873">
            <v>36878</v>
          </cell>
          <cell r="H873">
            <v>36878</v>
          </cell>
          <cell r="I873">
            <v>27027</v>
          </cell>
          <cell r="K873">
            <v>43465</v>
          </cell>
          <cell r="L873">
            <v>1</v>
          </cell>
          <cell r="M873">
            <v>43069</v>
          </cell>
          <cell r="Q873">
            <v>0</v>
          </cell>
        </row>
        <row r="874">
          <cell r="A874">
            <v>243301264</v>
          </cell>
          <cell r="B874" t="str">
            <v>75 - Nouvelle Aquitaine</v>
          </cell>
          <cell r="C874" t="str">
            <v>33 - Gironde</v>
          </cell>
          <cell r="D874" t="str">
            <v>CC de Montesquieu</v>
          </cell>
          <cell r="E874" t="str">
            <v>CC</v>
          </cell>
          <cell r="F874">
            <v>0</v>
          </cell>
          <cell r="G874">
            <v>37232</v>
          </cell>
          <cell r="H874">
            <v>37232</v>
          </cell>
          <cell r="I874">
            <v>43893</v>
          </cell>
          <cell r="K874">
            <v>43465</v>
          </cell>
          <cell r="L874">
            <v>1</v>
          </cell>
          <cell r="M874">
            <v>43081</v>
          </cell>
          <cell r="Q874">
            <v>0</v>
          </cell>
        </row>
        <row r="875">
          <cell r="A875">
            <v>243301355</v>
          </cell>
          <cell r="B875" t="str">
            <v>75 - Nouvelle Aquitaine</v>
          </cell>
          <cell r="C875" t="str">
            <v>33 - Gironde</v>
          </cell>
          <cell r="D875" t="str">
            <v>CC des Coteaux Bordelais</v>
          </cell>
          <cell r="E875" t="str">
            <v>CC</v>
          </cell>
          <cell r="F875">
            <v>0</v>
          </cell>
          <cell r="G875">
            <v>37600</v>
          </cell>
          <cell r="H875">
            <v>37600</v>
          </cell>
          <cell r="I875">
            <v>19424</v>
          </cell>
          <cell r="K875" t="str">
            <v>Volontaire</v>
          </cell>
          <cell r="L875">
            <v>1</v>
          </cell>
          <cell r="M875" t="str">
            <v>00/01/1900</v>
          </cell>
          <cell r="Q875">
            <v>0</v>
          </cell>
        </row>
        <row r="876">
          <cell r="A876">
            <v>243301371</v>
          </cell>
          <cell r="B876" t="str">
            <v>75 - Nouvelle Aquitaine</v>
          </cell>
          <cell r="C876" t="str">
            <v>33 - Gironde</v>
          </cell>
          <cell r="D876" t="str">
            <v>CC du Pays Foyen</v>
          </cell>
          <cell r="E876" t="str">
            <v>CC</v>
          </cell>
          <cell r="F876">
            <v>1</v>
          </cell>
          <cell r="G876">
            <v>37559</v>
          </cell>
          <cell r="H876">
            <v>37620</v>
          </cell>
          <cell r="I876">
            <v>17012</v>
          </cell>
          <cell r="K876" t="str">
            <v>non-obligé</v>
          </cell>
        </row>
        <row r="877">
          <cell r="A877">
            <v>243301389</v>
          </cell>
          <cell r="B877" t="str">
            <v>75 - Nouvelle Aquitaine</v>
          </cell>
          <cell r="C877" t="str">
            <v>33 - Gironde</v>
          </cell>
          <cell r="D877" t="str">
            <v>CC Médullienne</v>
          </cell>
          <cell r="E877" t="str">
            <v>CC</v>
          </cell>
          <cell r="F877">
            <v>0</v>
          </cell>
          <cell r="G877">
            <v>37564</v>
          </cell>
          <cell r="H877">
            <v>37564</v>
          </cell>
          <cell r="I877">
            <v>20902</v>
          </cell>
          <cell r="J877" t="str">
            <v>SMERSCOT</v>
          </cell>
          <cell r="K877" t="str">
            <v>Obligé</v>
          </cell>
          <cell r="L877">
            <v>1</v>
          </cell>
          <cell r="M877">
            <v>43508</v>
          </cell>
          <cell r="Q877">
            <v>0</v>
          </cell>
        </row>
        <row r="878">
          <cell r="A878">
            <v>243301397</v>
          </cell>
          <cell r="B878" t="str">
            <v>75 - Nouvelle Aquitaine</v>
          </cell>
          <cell r="C878" t="str">
            <v>33 - Gironde</v>
          </cell>
          <cell r="D878" t="str">
            <v>CC du Fronsadais</v>
          </cell>
          <cell r="E878" t="str">
            <v>CC</v>
          </cell>
          <cell r="F878">
            <v>0</v>
          </cell>
          <cell r="G878">
            <v>37593</v>
          </cell>
          <cell r="H878">
            <v>37593</v>
          </cell>
          <cell r="I878">
            <v>17256</v>
          </cell>
          <cell r="K878" t="str">
            <v>non-obligé</v>
          </cell>
        </row>
        <row r="879">
          <cell r="A879">
            <v>243301405</v>
          </cell>
          <cell r="B879" t="str">
            <v>75 - Nouvelle Aquitaine</v>
          </cell>
          <cell r="C879" t="str">
            <v>33 - Gironde</v>
          </cell>
          <cell r="D879" t="str">
            <v>CC du Val de l'Eyre</v>
          </cell>
          <cell r="E879" t="str">
            <v>CC</v>
          </cell>
          <cell r="F879">
            <v>0</v>
          </cell>
          <cell r="G879">
            <v>37601</v>
          </cell>
          <cell r="H879">
            <v>37601</v>
          </cell>
          <cell r="I879">
            <v>19936</v>
          </cell>
          <cell r="J879" t="str">
            <v>SCOT Bassin Arcachon</v>
          </cell>
          <cell r="K879" t="str">
            <v>Volontaire</v>
          </cell>
          <cell r="L879">
            <v>1</v>
          </cell>
          <cell r="M879">
            <v>42771</v>
          </cell>
          <cell r="N879">
            <v>43390</v>
          </cell>
          <cell r="O879">
            <v>43348</v>
          </cell>
          <cell r="P879">
            <v>43454</v>
          </cell>
          <cell r="Q879">
            <v>1</v>
          </cell>
        </row>
        <row r="880">
          <cell r="A880">
            <v>243301439</v>
          </cell>
          <cell r="B880" t="str">
            <v>75 - Nouvelle Aquitaine</v>
          </cell>
          <cell r="C880" t="str">
            <v>33 - Gironde</v>
          </cell>
          <cell r="D880" t="str">
            <v>CC des Portes de l'Entre-Deux-Mers</v>
          </cell>
          <cell r="E880" t="str">
            <v>CC</v>
          </cell>
          <cell r="F880">
            <v>0</v>
          </cell>
          <cell r="G880">
            <v>37600</v>
          </cell>
          <cell r="H880">
            <v>37600</v>
          </cell>
          <cell r="I880">
            <v>21275</v>
          </cell>
          <cell r="K880">
            <v>43465</v>
          </cell>
          <cell r="L880">
            <v>1</v>
          </cell>
          <cell r="M880">
            <v>43033</v>
          </cell>
          <cell r="Q880">
            <v>0</v>
          </cell>
        </row>
        <row r="881">
          <cell r="A881">
            <v>243301447</v>
          </cell>
          <cell r="B881" t="str">
            <v>75 - Nouvelle Aquitaine</v>
          </cell>
          <cell r="C881" t="str">
            <v>33 - Gironde</v>
          </cell>
          <cell r="D881" t="str">
            <v>CC Médoc Estuaire</v>
          </cell>
          <cell r="E881" t="str">
            <v>CC</v>
          </cell>
          <cell r="F881">
            <v>0</v>
          </cell>
          <cell r="G881">
            <v>37601</v>
          </cell>
          <cell r="H881">
            <v>37601</v>
          </cell>
          <cell r="I881">
            <v>28322</v>
          </cell>
          <cell r="K881">
            <v>43465</v>
          </cell>
          <cell r="L881">
            <v>1</v>
          </cell>
          <cell r="M881">
            <v>43028</v>
          </cell>
          <cell r="Q881">
            <v>0</v>
          </cell>
        </row>
        <row r="882">
          <cell r="A882">
            <v>243301454</v>
          </cell>
          <cell r="B882" t="str">
            <v>75 - Nouvelle Aquitaine</v>
          </cell>
          <cell r="C882" t="str">
            <v>33 - Gironde</v>
          </cell>
          <cell r="D882" t="str">
            <v>CC Castillon/Pujols</v>
          </cell>
          <cell r="E882" t="str">
            <v>CC</v>
          </cell>
          <cell r="F882">
            <v>1</v>
          </cell>
          <cell r="G882">
            <v>37607</v>
          </cell>
          <cell r="H882">
            <v>37607</v>
          </cell>
          <cell r="I882">
            <v>19459</v>
          </cell>
          <cell r="K882" t="str">
            <v>non-obligé</v>
          </cell>
        </row>
        <row r="883">
          <cell r="A883">
            <v>244000675</v>
          </cell>
          <cell r="B883" t="str">
            <v>75 - Nouvelle Aquitaine</v>
          </cell>
          <cell r="C883" t="str">
            <v>40 - Landes</v>
          </cell>
          <cell r="D883" t="str">
            <v>CA du Grand Dax</v>
          </cell>
          <cell r="E883" t="str">
            <v>CA</v>
          </cell>
          <cell r="F883">
            <v>0</v>
          </cell>
          <cell r="G883">
            <v>34330</v>
          </cell>
          <cell r="H883">
            <v>34334</v>
          </cell>
          <cell r="I883">
            <v>57424</v>
          </cell>
          <cell r="K883">
            <v>42735</v>
          </cell>
          <cell r="L883">
            <v>1</v>
          </cell>
          <cell r="M883">
            <v>42935</v>
          </cell>
          <cell r="N883">
            <v>43747</v>
          </cell>
          <cell r="O883" t="str">
            <v>Pas d’avis</v>
          </cell>
          <cell r="Q883">
            <v>0</v>
          </cell>
        </row>
        <row r="884">
          <cell r="A884">
            <v>244000808</v>
          </cell>
          <cell r="B884" t="str">
            <v>75 - Nouvelle Aquitaine</v>
          </cell>
          <cell r="C884" t="str">
            <v>40 - Landes</v>
          </cell>
          <cell r="D884" t="str">
            <v>CA Mont de Marsan Agglomération</v>
          </cell>
          <cell r="E884" t="str">
            <v>CA</v>
          </cell>
          <cell r="F884">
            <v>0</v>
          </cell>
          <cell r="G884">
            <v>36158</v>
          </cell>
          <cell r="H884">
            <v>36160</v>
          </cell>
          <cell r="I884">
            <v>55741</v>
          </cell>
          <cell r="K884">
            <v>42735</v>
          </cell>
          <cell r="L884">
            <v>1</v>
          </cell>
          <cell r="M884">
            <v>43074</v>
          </cell>
          <cell r="Q884">
            <v>0</v>
          </cell>
        </row>
        <row r="885">
          <cell r="A885">
            <v>200030435</v>
          </cell>
          <cell r="B885" t="str">
            <v>75 - Nouvelle Aquitaine</v>
          </cell>
          <cell r="C885" t="str">
            <v>40 - Landes</v>
          </cell>
          <cell r="D885" t="str">
            <v>CC d'Aire-sur-l'Adour</v>
          </cell>
          <cell r="E885" t="str">
            <v>CC</v>
          </cell>
          <cell r="F885">
            <v>1</v>
          </cell>
          <cell r="G885">
            <v>33959</v>
          </cell>
          <cell r="H885">
            <v>33969</v>
          </cell>
          <cell r="I885">
            <v>13602</v>
          </cell>
          <cell r="K885" t="str">
            <v>non-obligé</v>
          </cell>
        </row>
        <row r="886">
          <cell r="A886">
            <v>200035541</v>
          </cell>
          <cell r="B886" t="str">
            <v>75 - Nouvelle Aquitaine</v>
          </cell>
          <cell r="C886" t="str">
            <v>40 - Landes</v>
          </cell>
          <cell r="D886" t="str">
            <v>CC des Landes d'Armagnac</v>
          </cell>
          <cell r="E886" t="str">
            <v>CC</v>
          </cell>
          <cell r="F886">
            <v>0</v>
          </cell>
          <cell r="G886">
            <v>41260</v>
          </cell>
          <cell r="H886">
            <v>41275</v>
          </cell>
          <cell r="I886">
            <v>11303</v>
          </cell>
          <cell r="K886" t="str">
            <v>non-obligé</v>
          </cell>
        </row>
        <row r="887">
          <cell r="A887">
            <v>200069417</v>
          </cell>
          <cell r="B887" t="str">
            <v>75 - Nouvelle Aquitaine</v>
          </cell>
          <cell r="C887" t="str">
            <v>40 - Landes</v>
          </cell>
          <cell r="D887" t="str">
            <v>CC Pays d'Orthe et Arrigans</v>
          </cell>
          <cell r="E887" t="str">
            <v>CC</v>
          </cell>
          <cell r="F887">
            <v>0</v>
          </cell>
          <cell r="G887">
            <v>42706</v>
          </cell>
          <cell r="H887">
            <v>42736</v>
          </cell>
          <cell r="I887">
            <v>24338</v>
          </cell>
          <cell r="K887">
            <v>43465</v>
          </cell>
          <cell r="L887">
            <v>1</v>
          </cell>
          <cell r="M887">
            <v>43235</v>
          </cell>
          <cell r="Q887">
            <v>0</v>
          </cell>
        </row>
        <row r="888">
          <cell r="A888">
            <v>200069631</v>
          </cell>
          <cell r="B888" t="str">
            <v>75 - Nouvelle Aquitaine</v>
          </cell>
          <cell r="C888" t="str">
            <v>40 - Landes</v>
          </cell>
          <cell r="D888" t="str">
            <v>CC Terres de Chalosse</v>
          </cell>
          <cell r="E888" t="str">
            <v>CC</v>
          </cell>
          <cell r="F888">
            <v>0</v>
          </cell>
          <cell r="G888">
            <v>42706</v>
          </cell>
          <cell r="H888">
            <v>42736</v>
          </cell>
          <cell r="I888">
            <v>18765</v>
          </cell>
          <cell r="K888" t="str">
            <v>non-obligé</v>
          </cell>
        </row>
        <row r="889">
          <cell r="A889">
            <v>200069649</v>
          </cell>
          <cell r="B889" t="str">
            <v>75 - Nouvelle Aquitaine</v>
          </cell>
          <cell r="C889" t="str">
            <v>40 - Landes</v>
          </cell>
          <cell r="D889" t="str">
            <v>CC Chalosse Tursan</v>
          </cell>
          <cell r="E889" t="str">
            <v>CC</v>
          </cell>
          <cell r="F889">
            <v>0</v>
          </cell>
          <cell r="G889">
            <v>42709</v>
          </cell>
          <cell r="H889">
            <v>42736</v>
          </cell>
          <cell r="I889">
            <v>26721</v>
          </cell>
          <cell r="K889">
            <v>43465</v>
          </cell>
          <cell r="L889">
            <v>1</v>
          </cell>
          <cell r="M889">
            <v>43370</v>
          </cell>
          <cell r="Q889">
            <v>0</v>
          </cell>
        </row>
        <row r="890">
          <cell r="A890">
            <v>200069656</v>
          </cell>
          <cell r="B890" t="str">
            <v>75 - Nouvelle Aquitaine</v>
          </cell>
          <cell r="C890" t="str">
            <v>40 - Landes</v>
          </cell>
          <cell r="D890" t="str">
            <v>CC Coeur Haute Lande</v>
          </cell>
          <cell r="E890" t="str">
            <v>CC</v>
          </cell>
          <cell r="F890">
            <v>0</v>
          </cell>
          <cell r="G890">
            <v>42709</v>
          </cell>
          <cell r="H890">
            <v>42736</v>
          </cell>
          <cell r="I890">
            <v>15989</v>
          </cell>
          <cell r="K890" t="str">
            <v>Volontaire</v>
          </cell>
          <cell r="L890">
            <v>1</v>
          </cell>
          <cell r="M890">
            <v>42908</v>
          </cell>
          <cell r="Q890">
            <v>0</v>
          </cell>
        </row>
        <row r="891">
          <cell r="A891">
            <v>244000543</v>
          </cell>
          <cell r="B891" t="str">
            <v>75 - Nouvelle Aquitaine</v>
          </cell>
          <cell r="C891" t="str">
            <v>40 - Landes</v>
          </cell>
          <cell r="D891" t="str">
            <v>CC de Mimizan</v>
          </cell>
          <cell r="E891" t="str">
            <v>CC</v>
          </cell>
          <cell r="F891">
            <v>0</v>
          </cell>
          <cell r="G891">
            <v>36521</v>
          </cell>
          <cell r="H891">
            <v>36525</v>
          </cell>
          <cell r="I891">
            <v>12322</v>
          </cell>
          <cell r="K891" t="str">
            <v>non-obligé</v>
          </cell>
        </row>
        <row r="892">
          <cell r="A892">
            <v>244000659</v>
          </cell>
          <cell r="B892" t="str">
            <v>75 - Nouvelle Aquitaine</v>
          </cell>
          <cell r="C892" t="str">
            <v>40 - Landes</v>
          </cell>
          <cell r="D892" t="str">
            <v>CC du Seignanx</v>
          </cell>
          <cell r="E892" t="str">
            <v>CC</v>
          </cell>
          <cell r="F892">
            <v>0</v>
          </cell>
          <cell r="G892">
            <v>34326</v>
          </cell>
          <cell r="H892">
            <v>34334</v>
          </cell>
          <cell r="I892">
            <v>27477</v>
          </cell>
          <cell r="K892">
            <v>43465</v>
          </cell>
          <cell r="L892">
            <v>1</v>
          </cell>
          <cell r="M892">
            <v>42921</v>
          </cell>
          <cell r="N892" t="str">
            <v>en cours</v>
          </cell>
          <cell r="O892" t="str">
            <v>en cours</v>
          </cell>
          <cell r="Q892">
            <v>0</v>
          </cell>
        </row>
        <row r="893">
          <cell r="A893">
            <v>244000691</v>
          </cell>
          <cell r="B893" t="str">
            <v>75 - Nouvelle Aquitaine</v>
          </cell>
          <cell r="C893" t="str">
            <v>40 - Landes</v>
          </cell>
          <cell r="D893" t="str">
            <v>CC du Pays Morcenais</v>
          </cell>
          <cell r="E893" t="str">
            <v>CC</v>
          </cell>
          <cell r="F893">
            <v>0</v>
          </cell>
          <cell r="G893">
            <v>34493</v>
          </cell>
          <cell r="H893">
            <v>34493</v>
          </cell>
          <cell r="I893">
            <v>9716</v>
          </cell>
          <cell r="K893" t="str">
            <v>non-obligé</v>
          </cell>
        </row>
        <row r="894">
          <cell r="A894">
            <v>244000766</v>
          </cell>
          <cell r="B894" t="str">
            <v>75 - Nouvelle Aquitaine</v>
          </cell>
          <cell r="C894" t="str">
            <v>40 - Landes</v>
          </cell>
          <cell r="D894" t="str">
            <v>CC du Pays Tarusate</v>
          </cell>
          <cell r="E894" t="str">
            <v>CC</v>
          </cell>
          <cell r="F894">
            <v>0</v>
          </cell>
          <cell r="G894">
            <v>35425</v>
          </cell>
          <cell r="H894">
            <v>35430</v>
          </cell>
          <cell r="I894">
            <v>17932</v>
          </cell>
          <cell r="K894" t="str">
            <v>non-obligé</v>
          </cell>
        </row>
        <row r="895">
          <cell r="A895">
            <v>244000774</v>
          </cell>
          <cell r="B895" t="str">
            <v>75 - Nouvelle Aquitaine</v>
          </cell>
          <cell r="C895" t="str">
            <v>40 - Landes</v>
          </cell>
          <cell r="D895" t="str">
            <v>CC du Pays de Villeneuve en Armagnac Landais</v>
          </cell>
          <cell r="E895" t="str">
            <v>CC</v>
          </cell>
          <cell r="F895">
            <v>0</v>
          </cell>
          <cell r="G895">
            <v>35795</v>
          </cell>
          <cell r="H895">
            <v>35795</v>
          </cell>
          <cell r="I895">
            <v>6414</v>
          </cell>
          <cell r="K895" t="str">
            <v>non-obligé</v>
          </cell>
        </row>
        <row r="896">
          <cell r="A896">
            <v>244000824</v>
          </cell>
          <cell r="B896" t="str">
            <v>75 - Nouvelle Aquitaine</v>
          </cell>
          <cell r="C896" t="str">
            <v>40 - Landes</v>
          </cell>
          <cell r="D896" t="str">
            <v>CC du Pays Grenadois</v>
          </cell>
          <cell r="E896" t="str">
            <v>CC</v>
          </cell>
          <cell r="F896">
            <v>0</v>
          </cell>
          <cell r="G896">
            <v>36158</v>
          </cell>
          <cell r="H896">
            <v>36160</v>
          </cell>
          <cell r="I896">
            <v>7914</v>
          </cell>
          <cell r="K896" t="str">
            <v>non-obligé</v>
          </cell>
        </row>
        <row r="897">
          <cell r="A897">
            <v>244000857</v>
          </cell>
          <cell r="B897" t="str">
            <v>75 - Nouvelle Aquitaine</v>
          </cell>
          <cell r="C897" t="str">
            <v>40 - Landes</v>
          </cell>
          <cell r="D897" t="str">
            <v>CC Côte Landes Nature</v>
          </cell>
          <cell r="E897" t="str">
            <v>CC</v>
          </cell>
          <cell r="F897">
            <v>0</v>
          </cell>
          <cell r="G897">
            <v>37246</v>
          </cell>
          <cell r="H897">
            <v>37256</v>
          </cell>
          <cell r="I897">
            <v>11784</v>
          </cell>
          <cell r="K897" t="str">
            <v>non-obligé</v>
          </cell>
        </row>
        <row r="898">
          <cell r="A898">
            <v>244000865</v>
          </cell>
          <cell r="B898" t="str">
            <v>75 - Nouvelle Aquitaine</v>
          </cell>
          <cell r="C898" t="str">
            <v>40 - Landes</v>
          </cell>
          <cell r="D898" t="str">
            <v>CC Maremne Adour Côte Sud</v>
          </cell>
          <cell r="E898" t="str">
            <v>CC</v>
          </cell>
          <cell r="F898">
            <v>0</v>
          </cell>
          <cell r="G898">
            <v>37246</v>
          </cell>
          <cell r="H898">
            <v>37256</v>
          </cell>
          <cell r="I898">
            <v>66114</v>
          </cell>
          <cell r="K898">
            <v>42735</v>
          </cell>
          <cell r="L898">
            <v>1</v>
          </cell>
          <cell r="M898">
            <v>43181</v>
          </cell>
          <cell r="Q898">
            <v>0</v>
          </cell>
        </row>
        <row r="899">
          <cell r="A899">
            <v>244000873</v>
          </cell>
          <cell r="B899" t="str">
            <v>75 - Nouvelle Aquitaine</v>
          </cell>
          <cell r="C899" t="str">
            <v>40 - Landes</v>
          </cell>
          <cell r="D899" t="str">
            <v>CC des Grands Lacs</v>
          </cell>
          <cell r="E899" t="str">
            <v>CC</v>
          </cell>
          <cell r="F899">
            <v>0</v>
          </cell>
          <cell r="G899">
            <v>37575</v>
          </cell>
          <cell r="H899">
            <v>37601</v>
          </cell>
          <cell r="I899">
            <v>29920</v>
          </cell>
          <cell r="K899">
            <v>43465</v>
          </cell>
          <cell r="L899">
            <v>1</v>
          </cell>
          <cell r="M899">
            <v>43188</v>
          </cell>
          <cell r="Q899">
            <v>0</v>
          </cell>
        </row>
        <row r="900">
          <cell r="A900">
            <v>244000881</v>
          </cell>
          <cell r="B900" t="str">
            <v>75 - Nouvelle Aquitaine</v>
          </cell>
          <cell r="C900" t="str">
            <v>40 - Landes</v>
          </cell>
          <cell r="D900" t="str">
            <v>CC Coteaux et Vallées des Luys</v>
          </cell>
          <cell r="E900" t="str">
            <v>CC</v>
          </cell>
          <cell r="F900">
            <v>0</v>
          </cell>
          <cell r="G900">
            <v>38605</v>
          </cell>
          <cell r="H900">
            <v>38696</v>
          </cell>
          <cell r="I900">
            <v>7798</v>
          </cell>
          <cell r="K900" t="str">
            <v>non-obligé</v>
          </cell>
        </row>
        <row r="901">
          <cell r="A901">
            <v>200023307</v>
          </cell>
          <cell r="B901" t="str">
            <v>75 - Nouvelle Aquitaine</v>
          </cell>
          <cell r="C901" t="str">
            <v>47 - Lot-et-Garonne</v>
          </cell>
          <cell r="D901" t="str">
            <v>CA du Grand Villeneuvois</v>
          </cell>
          <cell r="E901" t="str">
            <v>CA</v>
          </cell>
          <cell r="F901">
            <v>0</v>
          </cell>
          <cell r="G901">
            <v>40900</v>
          </cell>
          <cell r="H901">
            <v>40908</v>
          </cell>
          <cell r="I901">
            <v>49501</v>
          </cell>
          <cell r="K901">
            <v>43465</v>
          </cell>
          <cell r="L901">
            <v>1</v>
          </cell>
          <cell r="M901">
            <v>42552</v>
          </cell>
          <cell r="N901" t="str">
            <v>Pas d’avis</v>
          </cell>
          <cell r="O901">
            <v>42797</v>
          </cell>
          <cell r="P901">
            <v>42920</v>
          </cell>
          <cell r="Q901">
            <v>1</v>
          </cell>
        </row>
        <row r="902">
          <cell r="A902">
            <v>200030674</v>
          </cell>
          <cell r="B902" t="str">
            <v>75 - Nouvelle Aquitaine</v>
          </cell>
          <cell r="C902" t="str">
            <v>47 - Lot-et-Garonne</v>
          </cell>
          <cell r="D902" t="str">
            <v xml:space="preserve">CA Val de Garonne Agglomération </v>
          </cell>
          <cell r="E902" t="str">
            <v>CA</v>
          </cell>
          <cell r="F902">
            <v>0</v>
          </cell>
          <cell r="G902">
            <v>40907</v>
          </cell>
          <cell r="H902">
            <v>40908</v>
          </cell>
          <cell r="I902">
            <v>62228</v>
          </cell>
          <cell r="K902">
            <v>42735</v>
          </cell>
          <cell r="L902">
            <v>1</v>
          </cell>
          <cell r="M902">
            <v>42866</v>
          </cell>
          <cell r="Q902">
            <v>0</v>
          </cell>
        </row>
        <row r="903">
          <cell r="A903">
            <v>200035459</v>
          </cell>
          <cell r="B903" t="str">
            <v>75 - Nouvelle Aquitaine</v>
          </cell>
          <cell r="C903" t="str">
            <v>47 - Lot-et-Garonne</v>
          </cell>
          <cell r="D903" t="str">
            <v>CA d'Agen</v>
          </cell>
          <cell r="E903" t="str">
            <v>CA</v>
          </cell>
          <cell r="F903">
            <v>0</v>
          </cell>
          <cell r="G903">
            <v>41162</v>
          </cell>
          <cell r="H903">
            <v>41274</v>
          </cell>
          <cell r="I903">
            <v>99176</v>
          </cell>
          <cell r="K903">
            <v>42735</v>
          </cell>
          <cell r="L903">
            <v>1</v>
          </cell>
          <cell r="M903">
            <v>43076</v>
          </cell>
          <cell r="Q903">
            <v>0</v>
          </cell>
        </row>
        <row r="904">
          <cell r="A904">
            <v>200036523</v>
          </cell>
          <cell r="B904" t="str">
            <v>75 - Nouvelle Aquitaine</v>
          </cell>
          <cell r="C904" t="str">
            <v>47 - Lot-et-Garonne</v>
          </cell>
          <cell r="D904" t="str">
            <v>CC des Bastides en Haut Agenais Périgord</v>
          </cell>
          <cell r="E904" t="str">
            <v>CC</v>
          </cell>
          <cell r="F904">
            <v>0</v>
          </cell>
          <cell r="G904">
            <v>41271</v>
          </cell>
          <cell r="H904">
            <v>41274</v>
          </cell>
          <cell r="I904">
            <v>17495</v>
          </cell>
          <cell r="K904" t="str">
            <v>non-obligé</v>
          </cell>
        </row>
        <row r="905">
          <cell r="A905">
            <v>200036572</v>
          </cell>
          <cell r="B905" t="str">
            <v>75 - Nouvelle Aquitaine</v>
          </cell>
          <cell r="C905" t="str">
            <v>47 - Lot-et-Garonne</v>
          </cell>
          <cell r="D905" t="str">
            <v>CC Porte d'Aquitaine en Pays de Serres</v>
          </cell>
          <cell r="E905" t="str">
            <v>CC</v>
          </cell>
          <cell r="F905">
            <v>0</v>
          </cell>
          <cell r="G905">
            <v>41271</v>
          </cell>
          <cell r="H905">
            <v>41274</v>
          </cell>
          <cell r="I905">
            <v>5401</v>
          </cell>
          <cell r="K905" t="str">
            <v>non-obligé</v>
          </cell>
        </row>
        <row r="906">
          <cell r="A906">
            <v>200068922</v>
          </cell>
          <cell r="B906" t="str">
            <v>75 - Nouvelle Aquitaine</v>
          </cell>
          <cell r="C906" t="str">
            <v>47 - Lot-et-Garonne</v>
          </cell>
          <cell r="D906" t="str">
            <v>CC du Confluent et des Coteaux de Prayssas</v>
          </cell>
          <cell r="E906" t="str">
            <v>CC</v>
          </cell>
          <cell r="F906">
            <v>0</v>
          </cell>
          <cell r="G906">
            <v>42702</v>
          </cell>
          <cell r="H906">
            <v>42736</v>
          </cell>
          <cell r="I906">
            <v>18789</v>
          </cell>
          <cell r="K906" t="str">
            <v>non-obligé</v>
          </cell>
        </row>
        <row r="907">
          <cell r="A907">
            <v>200068930</v>
          </cell>
          <cell r="B907" t="str">
            <v>75 - Nouvelle Aquitaine</v>
          </cell>
          <cell r="C907" t="str">
            <v>47 - Lot-et-Garonne</v>
          </cell>
          <cell r="D907" t="str">
            <v>CC Fumel Vallée du Lot</v>
          </cell>
          <cell r="E907" t="str">
            <v>CC</v>
          </cell>
          <cell r="F907">
            <v>0</v>
          </cell>
          <cell r="G907">
            <v>42702</v>
          </cell>
          <cell r="H907">
            <v>42736</v>
          </cell>
          <cell r="I907">
            <v>25014</v>
          </cell>
          <cell r="K907">
            <v>43465</v>
          </cell>
          <cell r="L907">
            <v>1</v>
          </cell>
          <cell r="M907">
            <v>43419</v>
          </cell>
          <cell r="Q907">
            <v>0</v>
          </cell>
        </row>
        <row r="908">
          <cell r="A908">
            <v>200068948</v>
          </cell>
          <cell r="B908" t="str">
            <v>75 - Nouvelle Aquitaine</v>
          </cell>
          <cell r="C908" t="str">
            <v>47 - Lot-et-Garonne</v>
          </cell>
          <cell r="D908" t="str">
            <v>CC Albret Communauté</v>
          </cell>
          <cell r="E908" t="str">
            <v>CC</v>
          </cell>
          <cell r="F908">
            <v>0</v>
          </cell>
          <cell r="G908">
            <v>42702</v>
          </cell>
          <cell r="H908">
            <v>42736</v>
          </cell>
          <cell r="I908">
            <v>27383</v>
          </cell>
          <cell r="K908">
            <v>43465</v>
          </cell>
          <cell r="L908">
            <v>1</v>
          </cell>
          <cell r="M908">
            <v>43026</v>
          </cell>
          <cell r="N908">
            <v>43712</v>
          </cell>
          <cell r="O908">
            <v>43710</v>
          </cell>
          <cell r="P908" t="str">
            <v>?</v>
          </cell>
          <cell r="Q908">
            <v>1</v>
          </cell>
        </row>
        <row r="909">
          <cell r="A909">
            <v>244700449</v>
          </cell>
          <cell r="B909" t="str">
            <v>75 - Nouvelle Aquitaine</v>
          </cell>
          <cell r="C909" t="str">
            <v>47 - Lot-et-Garonne</v>
          </cell>
          <cell r="D909" t="str">
            <v>CC du Pays de Duras</v>
          </cell>
          <cell r="E909" t="str">
            <v>CC</v>
          </cell>
          <cell r="F909">
            <v>0</v>
          </cell>
          <cell r="G909">
            <v>34334</v>
          </cell>
          <cell r="H909">
            <v>34334</v>
          </cell>
          <cell r="I909">
            <v>5839</v>
          </cell>
          <cell r="K909" t="str">
            <v>non-obligé</v>
          </cell>
        </row>
        <row r="910">
          <cell r="A910">
            <v>244700464</v>
          </cell>
          <cell r="B910" t="str">
            <v>75 - Nouvelle Aquitaine</v>
          </cell>
          <cell r="C910" t="str">
            <v>47 - Lot-et-Garonne</v>
          </cell>
          <cell r="D910" t="str">
            <v>CC du Pays de Lauzun</v>
          </cell>
          <cell r="E910" t="str">
            <v>CC</v>
          </cell>
          <cell r="F910">
            <v>0</v>
          </cell>
          <cell r="G910">
            <v>34326</v>
          </cell>
          <cell r="H910">
            <v>34326</v>
          </cell>
          <cell r="I910">
            <v>10836</v>
          </cell>
          <cell r="K910" t="str">
            <v>non-obligé</v>
          </cell>
        </row>
        <row r="911">
          <cell r="A911">
            <v>244701355</v>
          </cell>
          <cell r="B911" t="str">
            <v>75 - Nouvelle Aquitaine</v>
          </cell>
          <cell r="C911" t="str">
            <v>47 - Lot-et-Garonne</v>
          </cell>
          <cell r="D911" t="str">
            <v>CC des Coteaux et Landes de Gascogne</v>
          </cell>
          <cell r="E911" t="str">
            <v>CC</v>
          </cell>
          <cell r="F911">
            <v>0</v>
          </cell>
          <cell r="G911">
            <v>35426</v>
          </cell>
          <cell r="H911">
            <v>35426</v>
          </cell>
          <cell r="I911">
            <v>12733</v>
          </cell>
          <cell r="K911" t="str">
            <v>non-obligé</v>
          </cell>
        </row>
        <row r="912">
          <cell r="A912">
            <v>244701405</v>
          </cell>
          <cell r="B912" t="str">
            <v>75 - Nouvelle Aquitaine</v>
          </cell>
          <cell r="C912" t="str">
            <v>47 - Lot-et-Garonne</v>
          </cell>
          <cell r="D912" t="str">
            <v>CC Lot et Tolzac</v>
          </cell>
          <cell r="E912" t="str">
            <v>CC</v>
          </cell>
          <cell r="F912">
            <v>0</v>
          </cell>
          <cell r="G912">
            <v>35425</v>
          </cell>
          <cell r="H912">
            <v>35425</v>
          </cell>
          <cell r="I912">
            <v>7443</v>
          </cell>
          <cell r="K912" t="str">
            <v>non-obligé</v>
          </cell>
        </row>
        <row r="913">
          <cell r="A913">
            <v>200067106</v>
          </cell>
          <cell r="B913" t="str">
            <v>75 - Nouvelle Aquitaine</v>
          </cell>
          <cell r="C913" t="str">
            <v>64 - Pyrénées-Atlantiques</v>
          </cell>
          <cell r="D913" t="str">
            <v>CA du Pays Basque</v>
          </cell>
          <cell r="E913" t="str">
            <v>CA</v>
          </cell>
          <cell r="F913">
            <v>0</v>
          </cell>
          <cell r="G913">
            <v>42564</v>
          </cell>
          <cell r="H913">
            <v>42736</v>
          </cell>
          <cell r="I913">
            <v>315349</v>
          </cell>
          <cell r="K913">
            <v>43465</v>
          </cell>
          <cell r="L913">
            <v>1</v>
          </cell>
          <cell r="M913">
            <v>43113</v>
          </cell>
          <cell r="Q913">
            <v>0</v>
          </cell>
        </row>
        <row r="914">
          <cell r="A914">
            <v>200067254</v>
          </cell>
          <cell r="B914" t="str">
            <v>75 - Nouvelle Aquitaine</v>
          </cell>
          <cell r="C914" t="str">
            <v>64 - Pyrénées-Atlantiques</v>
          </cell>
          <cell r="D914" t="str">
            <v>CA Pau Béarn Pyrénées</v>
          </cell>
          <cell r="E914" t="str">
            <v>CA</v>
          </cell>
          <cell r="F914">
            <v>0</v>
          </cell>
          <cell r="G914">
            <v>42573</v>
          </cell>
          <cell r="H914">
            <v>42736</v>
          </cell>
          <cell r="I914">
            <v>166399</v>
          </cell>
          <cell r="K914">
            <v>43465</v>
          </cell>
          <cell r="L914">
            <v>1</v>
          </cell>
          <cell r="M914">
            <v>42411</v>
          </cell>
          <cell r="N914">
            <v>43201</v>
          </cell>
          <cell r="O914">
            <v>43174</v>
          </cell>
          <cell r="P914">
            <v>43279</v>
          </cell>
          <cell r="Q914">
            <v>0</v>
          </cell>
        </row>
        <row r="915">
          <cell r="A915">
            <v>200039204</v>
          </cell>
          <cell r="B915" t="str">
            <v>75 - Nouvelle Aquitaine</v>
          </cell>
          <cell r="C915" t="str">
            <v>64 - Pyrénées-Atlantiques</v>
          </cell>
          <cell r="D915" t="str">
            <v>CC de Lacq-Orthez</v>
          </cell>
          <cell r="E915" t="str">
            <v>CC</v>
          </cell>
          <cell r="F915">
            <v>0</v>
          </cell>
          <cell r="G915">
            <v>41640</v>
          </cell>
          <cell r="H915">
            <v>41640</v>
          </cell>
          <cell r="I915">
            <v>55117</v>
          </cell>
          <cell r="K915">
            <v>42735</v>
          </cell>
          <cell r="L915">
            <v>1</v>
          </cell>
          <cell r="M915">
            <v>42352</v>
          </cell>
          <cell r="N915">
            <v>43012</v>
          </cell>
          <cell r="O915">
            <v>43025</v>
          </cell>
          <cell r="P915">
            <v>43087</v>
          </cell>
          <cell r="Q915">
            <v>1</v>
          </cell>
        </row>
        <row r="916">
          <cell r="A916">
            <v>200067239</v>
          </cell>
          <cell r="B916" t="str">
            <v>75 - Nouvelle Aquitaine</v>
          </cell>
          <cell r="C916" t="str">
            <v>64 - Pyrénées-Atlantiques</v>
          </cell>
          <cell r="D916" t="str">
            <v>CC des Luys en Béarn</v>
          </cell>
          <cell r="E916" t="str">
            <v>CC</v>
          </cell>
          <cell r="F916">
            <v>0</v>
          </cell>
          <cell r="G916">
            <v>42573</v>
          </cell>
          <cell r="H916">
            <v>42736</v>
          </cell>
          <cell r="I916">
            <v>29067</v>
          </cell>
          <cell r="K916">
            <v>43465</v>
          </cell>
          <cell r="L916">
            <v>1</v>
          </cell>
          <cell r="M916">
            <v>43088</v>
          </cell>
          <cell r="Q916">
            <v>0</v>
          </cell>
        </row>
        <row r="917">
          <cell r="A917">
            <v>200067262</v>
          </cell>
          <cell r="B917" t="str">
            <v>75 - Nouvelle Aquitaine</v>
          </cell>
          <cell r="C917" t="str">
            <v>64 - Pyrénées-Atlantiques</v>
          </cell>
          <cell r="D917" t="str">
            <v>CC du Haut Béarn</v>
          </cell>
          <cell r="E917" t="str">
            <v>CC</v>
          </cell>
          <cell r="F917">
            <v>0</v>
          </cell>
          <cell r="G917">
            <v>42573</v>
          </cell>
          <cell r="H917">
            <v>42736</v>
          </cell>
          <cell r="I917">
            <v>33587</v>
          </cell>
          <cell r="K917">
            <v>43465</v>
          </cell>
          <cell r="L917">
            <v>1</v>
          </cell>
          <cell r="M917">
            <v>42928</v>
          </cell>
          <cell r="Q917">
            <v>0</v>
          </cell>
        </row>
        <row r="918">
          <cell r="A918">
            <v>200067288</v>
          </cell>
          <cell r="B918" t="str">
            <v>75 - Nouvelle Aquitaine</v>
          </cell>
          <cell r="C918" t="str">
            <v>64 - Pyrénées-Atlantiques</v>
          </cell>
          <cell r="D918" t="str">
            <v>CC du Béarn des Gaves</v>
          </cell>
          <cell r="E918" t="str">
            <v>CC</v>
          </cell>
          <cell r="F918">
            <v>0</v>
          </cell>
          <cell r="G918">
            <v>42573</v>
          </cell>
          <cell r="H918">
            <v>42736</v>
          </cell>
          <cell r="I918">
            <v>18331</v>
          </cell>
          <cell r="K918" t="str">
            <v>non-obligé</v>
          </cell>
        </row>
        <row r="919">
          <cell r="A919">
            <v>200067296</v>
          </cell>
          <cell r="B919" t="str">
            <v>75 - Nouvelle Aquitaine</v>
          </cell>
          <cell r="C919" t="str">
            <v>64 - Pyrénées-Atlantiques</v>
          </cell>
          <cell r="D919" t="str">
            <v>CC du Nord Est Béarn</v>
          </cell>
          <cell r="E919" t="str">
            <v>CC</v>
          </cell>
          <cell r="F919">
            <v>0</v>
          </cell>
          <cell r="G919">
            <v>42573</v>
          </cell>
          <cell r="H919">
            <v>42736</v>
          </cell>
          <cell r="I919">
            <v>34837</v>
          </cell>
          <cell r="K919">
            <v>43465</v>
          </cell>
          <cell r="L919">
            <v>1</v>
          </cell>
          <cell r="M919">
            <v>43055</v>
          </cell>
          <cell r="Q919">
            <v>0</v>
          </cell>
        </row>
        <row r="920">
          <cell r="A920">
            <v>246400337</v>
          </cell>
          <cell r="B920" t="str">
            <v>75 - Nouvelle Aquitaine</v>
          </cell>
          <cell r="C920" t="str">
            <v>64 - Pyrénées-Atlantiques</v>
          </cell>
          <cell r="D920" t="str">
            <v>CC de la Vallée d'Ossau</v>
          </cell>
          <cell r="E920" t="str">
            <v>CC</v>
          </cell>
          <cell r="F920">
            <v>0</v>
          </cell>
          <cell r="G920">
            <v>23587</v>
          </cell>
          <cell r="H920">
            <v>23587</v>
          </cell>
          <cell r="I920">
            <v>10047</v>
          </cell>
          <cell r="K920" t="str">
            <v>non-obligé</v>
          </cell>
        </row>
        <row r="921">
          <cell r="A921">
            <v>246401756</v>
          </cell>
          <cell r="B921" t="str">
            <v>75 - Nouvelle Aquitaine</v>
          </cell>
          <cell r="C921" t="str">
            <v>64 - Pyrénées-Atlantiques</v>
          </cell>
          <cell r="D921" t="str">
            <v>CC Pays de Nay</v>
          </cell>
          <cell r="E921" t="str">
            <v>CC</v>
          </cell>
          <cell r="F921">
            <v>1</v>
          </cell>
          <cell r="G921">
            <v>36526</v>
          </cell>
          <cell r="H921">
            <v>36526</v>
          </cell>
          <cell r="I921">
            <v>29782</v>
          </cell>
          <cell r="K921">
            <v>43465</v>
          </cell>
          <cell r="L921">
            <v>1</v>
          </cell>
          <cell r="M921">
            <v>43038</v>
          </cell>
          <cell r="Q921">
            <v>0</v>
          </cell>
        </row>
        <row r="922">
          <cell r="A922">
            <v>200040244</v>
          </cell>
          <cell r="B922" t="str">
            <v>75 - Nouvelle Aquitaine</v>
          </cell>
          <cell r="C922" t="str">
            <v>79 - Deux-Sèvres</v>
          </cell>
          <cell r="D922" t="str">
            <v>CA du Bocage Bressuirais</v>
          </cell>
          <cell r="E922" t="str">
            <v>CA</v>
          </cell>
          <cell r="F922">
            <v>0</v>
          </cell>
          <cell r="G922">
            <v>41640</v>
          </cell>
          <cell r="H922">
            <v>41640</v>
          </cell>
          <cell r="I922">
            <v>75710</v>
          </cell>
          <cell r="K922">
            <v>42735</v>
          </cell>
          <cell r="L922">
            <v>1</v>
          </cell>
          <cell r="M922">
            <v>42850</v>
          </cell>
          <cell r="Q922">
            <v>0</v>
          </cell>
        </row>
        <row r="923">
          <cell r="A923">
            <v>200041317</v>
          </cell>
          <cell r="B923" t="str">
            <v>75 - Nouvelle Aquitaine</v>
          </cell>
          <cell r="C923" t="str">
            <v>79 - Deux-Sèvres</v>
          </cell>
          <cell r="D923" t="str">
            <v>CA du Niortais</v>
          </cell>
          <cell r="E923" t="str">
            <v>CA</v>
          </cell>
          <cell r="F923">
            <v>0</v>
          </cell>
          <cell r="G923">
            <v>41640</v>
          </cell>
          <cell r="H923">
            <v>41640</v>
          </cell>
          <cell r="I923">
            <v>124588</v>
          </cell>
          <cell r="K923">
            <v>42735</v>
          </cell>
          <cell r="L923">
            <v>1</v>
          </cell>
          <cell r="M923">
            <v>42329</v>
          </cell>
          <cell r="N923">
            <v>43726</v>
          </cell>
          <cell r="O923">
            <v>43727</v>
          </cell>
          <cell r="Q923">
            <v>1</v>
          </cell>
        </row>
        <row r="924">
          <cell r="A924">
            <v>200041333</v>
          </cell>
          <cell r="B924" t="str">
            <v>75 - Nouvelle Aquitaine</v>
          </cell>
          <cell r="C924" t="str">
            <v>79 - Deux-Sèvres</v>
          </cell>
          <cell r="D924" t="str">
            <v>CC de Parthenay-Gâtine</v>
          </cell>
          <cell r="E924" t="str">
            <v>CC</v>
          </cell>
          <cell r="F924">
            <v>0</v>
          </cell>
          <cell r="G924">
            <v>41640</v>
          </cell>
          <cell r="H924">
            <v>41640</v>
          </cell>
          <cell r="I924">
            <v>38989</v>
          </cell>
          <cell r="J924" t="str">
            <v>PETR Pays de Gâtine</v>
          </cell>
          <cell r="K924">
            <v>43465</v>
          </cell>
          <cell r="L924">
            <v>0</v>
          </cell>
          <cell r="Q924">
            <v>0</v>
          </cell>
        </row>
        <row r="925">
          <cell r="A925">
            <v>200041416</v>
          </cell>
          <cell r="B925" t="str">
            <v>75 - Nouvelle Aquitaine</v>
          </cell>
          <cell r="C925" t="str">
            <v>79 - Deux-Sèvres</v>
          </cell>
          <cell r="D925" t="str">
            <v>CC Airvaudais-Val du Thouet</v>
          </cell>
          <cell r="E925" t="str">
            <v>CC</v>
          </cell>
          <cell r="F925">
            <v>0</v>
          </cell>
          <cell r="G925">
            <v>41640</v>
          </cell>
          <cell r="H925">
            <v>41640</v>
          </cell>
          <cell r="I925">
            <v>7055</v>
          </cell>
          <cell r="K925" t="str">
            <v>non-obligé</v>
          </cell>
        </row>
        <row r="926">
          <cell r="A926">
            <v>200041994</v>
          </cell>
          <cell r="B926" t="str">
            <v>75 - Nouvelle Aquitaine</v>
          </cell>
          <cell r="C926" t="str">
            <v>79 - Deux-Sèvres</v>
          </cell>
          <cell r="D926" t="str">
            <v>CC Haut Val de Sèvre</v>
          </cell>
          <cell r="E926" t="str">
            <v>CC</v>
          </cell>
          <cell r="F926">
            <v>0</v>
          </cell>
          <cell r="G926">
            <v>41640</v>
          </cell>
          <cell r="H926">
            <v>41640</v>
          </cell>
          <cell r="I926">
            <v>30950</v>
          </cell>
          <cell r="K926">
            <v>43465</v>
          </cell>
          <cell r="L926">
            <v>1</v>
          </cell>
          <cell r="M926">
            <v>42879</v>
          </cell>
          <cell r="N926" t="str">
            <v>Pas d’avis</v>
          </cell>
          <cell r="O926">
            <v>43592</v>
          </cell>
          <cell r="P926">
            <v>43796</v>
          </cell>
          <cell r="Q926">
            <v>1</v>
          </cell>
        </row>
        <row r="927">
          <cell r="A927">
            <v>200069748</v>
          </cell>
          <cell r="B927" t="str">
            <v>75 - Nouvelle Aquitaine</v>
          </cell>
          <cell r="C927" t="str">
            <v>79 - Deux-Sèvres</v>
          </cell>
          <cell r="D927" t="str">
            <v>CC Val de Gâtine</v>
          </cell>
          <cell r="E927" t="str">
            <v>CC</v>
          </cell>
          <cell r="F927">
            <v>0</v>
          </cell>
          <cell r="G927">
            <v>42704</v>
          </cell>
          <cell r="H927">
            <v>42736</v>
          </cell>
          <cell r="I927">
            <v>21919</v>
          </cell>
          <cell r="J927" t="str">
            <v>PETR Pays de Gâtine</v>
          </cell>
          <cell r="K927">
            <v>43465</v>
          </cell>
          <cell r="L927">
            <v>0</v>
          </cell>
          <cell r="Q927">
            <v>0</v>
          </cell>
        </row>
        <row r="928">
          <cell r="A928">
            <v>200069755</v>
          </cell>
          <cell r="B928" t="str">
            <v>75 - Nouvelle Aquitaine</v>
          </cell>
          <cell r="C928" t="str">
            <v>79 - Deux-Sèvres</v>
          </cell>
          <cell r="D928" t="str">
            <v>CC Mellois en Poitou</v>
          </cell>
          <cell r="E928" t="str">
            <v>CC</v>
          </cell>
          <cell r="F928">
            <v>0</v>
          </cell>
          <cell r="G928">
            <v>42704</v>
          </cell>
          <cell r="H928">
            <v>42736</v>
          </cell>
          <cell r="I928">
            <v>49491</v>
          </cell>
          <cell r="K928">
            <v>43465</v>
          </cell>
          <cell r="L928">
            <v>0</v>
          </cell>
          <cell r="Q928">
            <v>0</v>
          </cell>
        </row>
        <row r="929">
          <cell r="A929">
            <v>247900798</v>
          </cell>
          <cell r="B929" t="str">
            <v>75 - Nouvelle Aquitaine</v>
          </cell>
          <cell r="C929" t="str">
            <v>79 - Deux-Sèvres</v>
          </cell>
          <cell r="D929" t="str">
            <v>CC du Thouarsais</v>
          </cell>
          <cell r="E929" t="str">
            <v>CC</v>
          </cell>
          <cell r="F929">
            <v>0</v>
          </cell>
          <cell r="G929">
            <v>36151</v>
          </cell>
          <cell r="H929">
            <v>36161</v>
          </cell>
          <cell r="I929">
            <v>36793</v>
          </cell>
          <cell r="K929">
            <v>43465</v>
          </cell>
          <cell r="L929">
            <v>1</v>
          </cell>
          <cell r="M929">
            <v>43109</v>
          </cell>
          <cell r="N929">
            <v>43502</v>
          </cell>
          <cell r="O929">
            <v>43498</v>
          </cell>
          <cell r="P929">
            <v>43620</v>
          </cell>
          <cell r="Q929">
            <v>1</v>
          </cell>
        </row>
        <row r="930">
          <cell r="A930">
            <v>200069854</v>
          </cell>
          <cell r="B930" t="str">
            <v>75 - Nouvelle Aquitaine</v>
          </cell>
          <cell r="C930" t="str">
            <v>86 - Vienne</v>
          </cell>
          <cell r="D930" t="str">
            <v>CU du Grand Poitiers</v>
          </cell>
          <cell r="E930" t="str">
            <v>CU</v>
          </cell>
          <cell r="F930">
            <v>0</v>
          </cell>
          <cell r="G930">
            <v>42736</v>
          </cell>
          <cell r="H930">
            <v>42736</v>
          </cell>
          <cell r="I930">
            <v>196844</v>
          </cell>
          <cell r="K930">
            <v>43465</v>
          </cell>
          <cell r="L930">
            <v>1</v>
          </cell>
          <cell r="M930">
            <v>42825</v>
          </cell>
          <cell r="O930">
            <v>43689</v>
          </cell>
          <cell r="P930">
            <v>43805</v>
          </cell>
          <cell r="Q930">
            <v>1</v>
          </cell>
        </row>
        <row r="931">
          <cell r="A931">
            <v>248600413</v>
          </cell>
          <cell r="B931" t="str">
            <v>75 - Nouvelle Aquitaine</v>
          </cell>
          <cell r="C931" t="str">
            <v>86 - Vienne</v>
          </cell>
          <cell r="D931" t="str">
            <v>CA Grand Châtellerault</v>
          </cell>
          <cell r="E931" t="str">
            <v>CA</v>
          </cell>
          <cell r="F931">
            <v>0</v>
          </cell>
          <cell r="G931">
            <v>34327</v>
          </cell>
          <cell r="H931">
            <v>34327</v>
          </cell>
          <cell r="I931">
            <v>86819</v>
          </cell>
          <cell r="K931">
            <v>42735</v>
          </cell>
          <cell r="L931">
            <v>1</v>
          </cell>
          <cell r="M931">
            <v>42828</v>
          </cell>
          <cell r="N931" t="str">
            <v>Pas d’avis</v>
          </cell>
          <cell r="O931">
            <v>43523</v>
          </cell>
          <cell r="P931">
            <v>43654</v>
          </cell>
          <cell r="Q931">
            <v>1</v>
          </cell>
        </row>
        <row r="932">
          <cell r="A932">
            <v>200043628</v>
          </cell>
          <cell r="B932" t="str">
            <v>75 - Nouvelle Aquitaine</v>
          </cell>
          <cell r="C932" t="str">
            <v>86 - Vienne</v>
          </cell>
          <cell r="D932" t="str">
            <v>CC des Vallées du Clain</v>
          </cell>
          <cell r="E932" t="str">
            <v>CC</v>
          </cell>
          <cell r="F932">
            <v>0</v>
          </cell>
          <cell r="G932">
            <v>41297</v>
          </cell>
          <cell r="H932">
            <v>41640</v>
          </cell>
          <cell r="I932">
            <v>26765</v>
          </cell>
          <cell r="K932">
            <v>43465</v>
          </cell>
          <cell r="L932">
            <v>1</v>
          </cell>
          <cell r="M932">
            <v>43123</v>
          </cell>
          <cell r="Q932">
            <v>0</v>
          </cell>
        </row>
        <row r="933">
          <cell r="A933">
            <v>200069763</v>
          </cell>
          <cell r="B933" t="str">
            <v>75 - Nouvelle Aquitaine</v>
          </cell>
          <cell r="C933" t="str">
            <v>86 - Vienne</v>
          </cell>
          <cell r="D933" t="str">
            <v>CC du Haut-Poitou</v>
          </cell>
          <cell r="E933" t="str">
            <v>CC</v>
          </cell>
          <cell r="F933">
            <v>0</v>
          </cell>
          <cell r="G933">
            <v>42736</v>
          </cell>
          <cell r="H933">
            <v>42736</v>
          </cell>
          <cell r="I933">
            <v>42323</v>
          </cell>
          <cell r="K933">
            <v>43465</v>
          </cell>
          <cell r="L933">
            <v>1</v>
          </cell>
          <cell r="M933">
            <v>43087</v>
          </cell>
          <cell r="Q933">
            <v>0</v>
          </cell>
        </row>
        <row r="934">
          <cell r="A934">
            <v>200070035</v>
          </cell>
          <cell r="B934" t="str">
            <v>75 - Nouvelle Aquitaine</v>
          </cell>
          <cell r="C934" t="str">
            <v>86 - Vienne</v>
          </cell>
          <cell r="D934" t="str">
            <v>CC du Civraisien en Poitou</v>
          </cell>
          <cell r="E934" t="str">
            <v>CC</v>
          </cell>
          <cell r="F934">
            <v>0</v>
          </cell>
          <cell r="G934">
            <v>42736</v>
          </cell>
          <cell r="H934">
            <v>42736</v>
          </cell>
          <cell r="I934">
            <v>28346</v>
          </cell>
          <cell r="K934">
            <v>43465</v>
          </cell>
          <cell r="L934">
            <v>1</v>
          </cell>
          <cell r="M934">
            <v>43447</v>
          </cell>
          <cell r="Q934">
            <v>0</v>
          </cell>
        </row>
        <row r="935">
          <cell r="A935">
            <v>200070043</v>
          </cell>
          <cell r="B935" t="str">
            <v>75 - Nouvelle Aquitaine</v>
          </cell>
          <cell r="C935" t="str">
            <v>86 - Vienne</v>
          </cell>
          <cell r="D935" t="str">
            <v>CC Vienne et Gartempe</v>
          </cell>
          <cell r="E935" t="str">
            <v>CC</v>
          </cell>
          <cell r="F935">
            <v>0</v>
          </cell>
          <cell r="G935">
            <v>42736</v>
          </cell>
          <cell r="H935">
            <v>42736</v>
          </cell>
          <cell r="I935">
            <v>40803</v>
          </cell>
          <cell r="K935">
            <v>43465</v>
          </cell>
          <cell r="L935">
            <v>1</v>
          </cell>
          <cell r="M935">
            <v>43130</v>
          </cell>
          <cell r="Q935">
            <v>0</v>
          </cell>
        </row>
        <row r="936">
          <cell r="A936">
            <v>248600447</v>
          </cell>
          <cell r="B936" t="str">
            <v>75 - Nouvelle Aquitaine</v>
          </cell>
          <cell r="C936" t="str">
            <v>86 - Vienne</v>
          </cell>
          <cell r="D936" t="str">
            <v>CC du Pays Loudunais</v>
          </cell>
          <cell r="E936" t="str">
            <v>CC</v>
          </cell>
          <cell r="F936">
            <v>0</v>
          </cell>
          <cell r="G936">
            <v>37123</v>
          </cell>
          <cell r="H936">
            <v>37123</v>
          </cell>
          <cell r="I936">
            <v>25126</v>
          </cell>
          <cell r="K936">
            <v>43465</v>
          </cell>
          <cell r="L936">
            <v>1</v>
          </cell>
          <cell r="M936">
            <v>43117</v>
          </cell>
          <cell r="Q936">
            <v>0</v>
          </cell>
        </row>
        <row r="937">
          <cell r="A937">
            <v>248719312</v>
          </cell>
          <cell r="B937" t="str">
            <v>75 - Nouvelle Aquitaine</v>
          </cell>
          <cell r="C937" t="str">
            <v>87 - Haute-Vienne</v>
          </cell>
          <cell r="D937" t="str">
            <v>CU Limoges Métropole</v>
          </cell>
          <cell r="E937" t="str">
            <v>CU</v>
          </cell>
          <cell r="F937">
            <v>0</v>
          </cell>
          <cell r="G937">
            <v>37582</v>
          </cell>
          <cell r="H937">
            <v>37582</v>
          </cell>
          <cell r="I937">
            <v>212161</v>
          </cell>
          <cell r="K937">
            <v>43465</v>
          </cell>
          <cell r="L937">
            <v>1</v>
          </cell>
          <cell r="M937">
            <v>43280</v>
          </cell>
          <cell r="Q937">
            <v>0</v>
          </cell>
        </row>
        <row r="938">
          <cell r="A938">
            <v>200040814</v>
          </cell>
          <cell r="B938" t="str">
            <v>75 - Nouvelle Aquitaine</v>
          </cell>
          <cell r="C938" t="str">
            <v>87 - Haute-Vienne</v>
          </cell>
          <cell r="D938" t="str">
            <v>CC Briance Sud Haute Vienne</v>
          </cell>
          <cell r="E938" t="str">
            <v>CC</v>
          </cell>
          <cell r="F938">
            <v>0</v>
          </cell>
          <cell r="G938">
            <v>41640</v>
          </cell>
          <cell r="H938">
            <v>41640</v>
          </cell>
          <cell r="I938">
            <v>9302</v>
          </cell>
          <cell r="K938" t="str">
            <v>Volontaire</v>
          </cell>
          <cell r="L938">
            <v>1</v>
          </cell>
          <cell r="M938">
            <v>43257</v>
          </cell>
          <cell r="Q938">
            <v>0</v>
          </cell>
        </row>
        <row r="939">
          <cell r="A939">
            <v>200059400</v>
          </cell>
          <cell r="B939" t="str">
            <v>75 - Nouvelle Aquitaine</v>
          </cell>
          <cell r="C939" t="str">
            <v>87 - Haute-Vienne</v>
          </cell>
          <cell r="D939" t="str">
            <v>CC Porte Océane du Limousin</v>
          </cell>
          <cell r="E939" t="str">
            <v>CC</v>
          </cell>
          <cell r="F939">
            <v>0</v>
          </cell>
          <cell r="G939">
            <v>42356</v>
          </cell>
          <cell r="H939">
            <v>42370</v>
          </cell>
          <cell r="I939">
            <v>26424</v>
          </cell>
          <cell r="K939">
            <v>43465</v>
          </cell>
          <cell r="L939">
            <v>1</v>
          </cell>
          <cell r="M939">
            <v>43118</v>
          </cell>
          <cell r="Q939">
            <v>0</v>
          </cell>
        </row>
        <row r="940">
          <cell r="A940">
            <v>200066512</v>
          </cell>
          <cell r="B940" t="str">
            <v>75 - Nouvelle Aquitaine</v>
          </cell>
          <cell r="C940" t="str">
            <v>87 - Haute-Vienne</v>
          </cell>
          <cell r="D940" t="str">
            <v>CC Elan Limousin Avenir Nature</v>
          </cell>
          <cell r="E940" t="str">
            <v>CC</v>
          </cell>
          <cell r="F940">
            <v>0</v>
          </cell>
          <cell r="G940">
            <v>42662</v>
          </cell>
          <cell r="H940">
            <v>42736</v>
          </cell>
          <cell r="I940">
            <v>28304</v>
          </cell>
          <cell r="K940">
            <v>43465</v>
          </cell>
          <cell r="L940">
            <v>1</v>
          </cell>
          <cell r="M940">
            <v>43054</v>
          </cell>
          <cell r="Q940">
            <v>0</v>
          </cell>
        </row>
        <row r="941">
          <cell r="A941">
            <v>200066520</v>
          </cell>
          <cell r="B941" t="str">
            <v>75 - Nouvelle Aquitaine</v>
          </cell>
          <cell r="C941" t="str">
            <v>87 - Haute-Vienne</v>
          </cell>
          <cell r="D941" t="str">
            <v>CC Ouest Limousin</v>
          </cell>
          <cell r="E941" t="str">
            <v>CC</v>
          </cell>
          <cell r="F941">
            <v>0</v>
          </cell>
          <cell r="G941">
            <v>42662</v>
          </cell>
          <cell r="H941">
            <v>42736</v>
          </cell>
          <cell r="I941">
            <v>11872</v>
          </cell>
          <cell r="K941" t="str">
            <v>Volontaire</v>
          </cell>
          <cell r="L941">
            <v>1</v>
          </cell>
          <cell r="M941">
            <v>43055</v>
          </cell>
          <cell r="Q941">
            <v>0</v>
          </cell>
        </row>
        <row r="942">
          <cell r="A942">
            <v>200070506</v>
          </cell>
          <cell r="B942" t="str">
            <v>75 - Nouvelle Aquitaine</v>
          </cell>
          <cell r="C942" t="str">
            <v>87 - Haute-Vienne</v>
          </cell>
          <cell r="D942" t="str">
            <v>CC Pays de Nexon Monts de Chalus</v>
          </cell>
          <cell r="E942" t="str">
            <v>CC</v>
          </cell>
          <cell r="F942">
            <v>0</v>
          </cell>
          <cell r="G942">
            <v>42713</v>
          </cell>
          <cell r="H942">
            <v>42736</v>
          </cell>
          <cell r="I942">
            <v>13358</v>
          </cell>
          <cell r="K942" t="str">
            <v>non-obligé</v>
          </cell>
        </row>
        <row r="943">
          <cell r="A943">
            <v>200071942</v>
          </cell>
          <cell r="B943" t="str">
            <v>75 - Nouvelle Aquitaine</v>
          </cell>
          <cell r="C943" t="str">
            <v>87 - Haute-Vienne</v>
          </cell>
          <cell r="D943" t="str">
            <v>CC Haut Limousin en Marche</v>
          </cell>
          <cell r="E943" t="str">
            <v>CC</v>
          </cell>
          <cell r="F943">
            <v>0</v>
          </cell>
          <cell r="G943">
            <v>42720</v>
          </cell>
          <cell r="H943">
            <v>42736</v>
          </cell>
          <cell r="I943">
            <v>24184</v>
          </cell>
          <cell r="K943">
            <v>43465</v>
          </cell>
          <cell r="L943">
            <v>1</v>
          </cell>
          <cell r="M943">
            <v>43178</v>
          </cell>
          <cell r="Q943">
            <v>0</v>
          </cell>
        </row>
        <row r="944">
          <cell r="A944">
            <v>248700189</v>
          </cell>
          <cell r="B944" t="str">
            <v>75 - Nouvelle Aquitaine</v>
          </cell>
          <cell r="C944" t="str">
            <v>87 - Haute-Vienne</v>
          </cell>
          <cell r="D944" t="str">
            <v>CC du Pays de Saint Yrieix</v>
          </cell>
          <cell r="E944" t="str">
            <v>CC</v>
          </cell>
          <cell r="F944">
            <v>1</v>
          </cell>
          <cell r="G944">
            <v>35430</v>
          </cell>
          <cell r="H944">
            <v>35430</v>
          </cell>
          <cell r="I944">
            <v>12622</v>
          </cell>
          <cell r="K944" t="str">
            <v>Volontaire</v>
          </cell>
          <cell r="L944">
            <v>1</v>
          </cell>
          <cell r="M944">
            <v>43279</v>
          </cell>
          <cell r="Q944">
            <v>0</v>
          </cell>
        </row>
        <row r="945">
          <cell r="A945">
            <v>248719262</v>
          </cell>
          <cell r="B945" t="str">
            <v>75 - Nouvelle Aquitaine</v>
          </cell>
          <cell r="C945" t="str">
            <v>87 - Haute-Vienne</v>
          </cell>
          <cell r="D945" t="str">
            <v>CC Gartempe - Saint Pardoux</v>
          </cell>
          <cell r="E945" t="str">
            <v>CC</v>
          </cell>
          <cell r="F945">
            <v>0</v>
          </cell>
          <cell r="G945">
            <v>36517</v>
          </cell>
          <cell r="H945">
            <v>36517</v>
          </cell>
          <cell r="I945">
            <v>5329</v>
          </cell>
          <cell r="K945" t="str">
            <v>Volontaire</v>
          </cell>
          <cell r="L945">
            <v>1</v>
          </cell>
          <cell r="M945">
            <v>43285</v>
          </cell>
          <cell r="Q945">
            <v>0</v>
          </cell>
        </row>
        <row r="946">
          <cell r="A946">
            <v>248719288</v>
          </cell>
          <cell r="B946" t="str">
            <v>75 - Nouvelle Aquitaine</v>
          </cell>
          <cell r="C946" t="str">
            <v>87 - Haute-Vienne</v>
          </cell>
          <cell r="D946" t="str">
            <v>CC du Val de Vienne</v>
          </cell>
          <cell r="E946" t="str">
            <v>CC</v>
          </cell>
          <cell r="F946">
            <v>0</v>
          </cell>
          <cell r="G946">
            <v>36878</v>
          </cell>
          <cell r="H946">
            <v>36878</v>
          </cell>
          <cell r="I946">
            <v>16383</v>
          </cell>
          <cell r="K946" t="str">
            <v>non-obligé</v>
          </cell>
        </row>
        <row r="947">
          <cell r="A947">
            <v>248719338</v>
          </cell>
          <cell r="B947" t="str">
            <v>75 - Nouvelle Aquitaine</v>
          </cell>
          <cell r="C947" t="str">
            <v>87 - Haute-Vienne</v>
          </cell>
          <cell r="D947" t="str">
            <v>CC Briance-Combade</v>
          </cell>
          <cell r="E947" t="str">
            <v>CC</v>
          </cell>
          <cell r="F947">
            <v>0</v>
          </cell>
          <cell r="G947">
            <v>37601</v>
          </cell>
          <cell r="H947">
            <v>37601</v>
          </cell>
          <cell r="I947">
            <v>5618</v>
          </cell>
          <cell r="K947" t="str">
            <v>Volontaire</v>
          </cell>
          <cell r="L947">
            <v>1</v>
          </cell>
          <cell r="M947">
            <v>43234</v>
          </cell>
          <cell r="Q947">
            <v>0</v>
          </cell>
        </row>
        <row r="948">
          <cell r="A948">
            <v>248719353</v>
          </cell>
          <cell r="B948" t="str">
            <v>75 - Nouvelle Aquitaine</v>
          </cell>
          <cell r="C948" t="str">
            <v>87 - Haute-Vienne</v>
          </cell>
          <cell r="D948" t="str">
            <v>CC des Portes de Vassivière</v>
          </cell>
          <cell r="E948" t="str">
            <v>CC</v>
          </cell>
          <cell r="F948">
            <v>0</v>
          </cell>
          <cell r="G948">
            <v>37985</v>
          </cell>
          <cell r="H948">
            <v>37985</v>
          </cell>
          <cell r="I948">
            <v>5691</v>
          </cell>
          <cell r="K948" t="str">
            <v>Volontaire</v>
          </cell>
          <cell r="L948">
            <v>1</v>
          </cell>
          <cell r="M948">
            <v>43202</v>
          </cell>
          <cell r="N948" t="str">
            <v>en cours</v>
          </cell>
          <cell r="O948" t="str">
            <v>en cours</v>
          </cell>
          <cell r="Q948">
            <v>0</v>
          </cell>
        </row>
        <row r="949">
          <cell r="A949">
            <v>248719361</v>
          </cell>
          <cell r="B949" t="str">
            <v>75 - Nouvelle Aquitaine</v>
          </cell>
          <cell r="C949" t="str">
            <v>87 - Haute-Vienne</v>
          </cell>
          <cell r="D949" t="str">
            <v>CC de Noblat</v>
          </cell>
          <cell r="E949" t="str">
            <v>CC</v>
          </cell>
          <cell r="F949">
            <v>0</v>
          </cell>
          <cell r="G949">
            <v>38149</v>
          </cell>
          <cell r="H949">
            <v>38149</v>
          </cell>
          <cell r="I949">
            <v>12254</v>
          </cell>
          <cell r="K949" t="str">
            <v>non-obligé</v>
          </cell>
        </row>
        <row r="950">
          <cell r="A950">
            <v>200067791</v>
          </cell>
          <cell r="B950" t="str">
            <v>76 - Occitanie</v>
          </cell>
          <cell r="C950" t="str">
            <v>09 - Ariège</v>
          </cell>
          <cell r="D950" t="str">
            <v>CA Pays Foix-Varilhes</v>
          </cell>
          <cell r="E950" t="str">
            <v>CA</v>
          </cell>
          <cell r="F950">
            <v>0</v>
          </cell>
          <cell r="G950">
            <v>42690</v>
          </cell>
          <cell r="H950">
            <v>42736</v>
          </cell>
          <cell r="I950">
            <v>32990</v>
          </cell>
          <cell r="J950" t="str">
            <v xml:space="preserve">SCoT Vallée de l’Ariège </v>
          </cell>
          <cell r="K950">
            <v>43465</v>
          </cell>
          <cell r="L950">
            <v>1</v>
          </cell>
          <cell r="M950">
            <v>42845</v>
          </cell>
          <cell r="N950">
            <v>43536</v>
          </cell>
          <cell r="O950" t="str">
            <v>en cours</v>
          </cell>
          <cell r="Q950">
            <v>0</v>
          </cell>
        </row>
        <row r="951">
          <cell r="A951">
            <v>200044469</v>
          </cell>
          <cell r="B951" t="str">
            <v>76 - Occitanie</v>
          </cell>
          <cell r="C951" t="str">
            <v>09 - Ariège</v>
          </cell>
          <cell r="D951" t="str">
            <v>CC du Pays de Mirepoix</v>
          </cell>
          <cell r="E951" t="str">
            <v>CC</v>
          </cell>
          <cell r="F951">
            <v>0</v>
          </cell>
          <cell r="G951">
            <v>41639</v>
          </cell>
          <cell r="H951">
            <v>41640</v>
          </cell>
          <cell r="I951">
            <v>10873</v>
          </cell>
          <cell r="K951" t="str">
            <v>non-obligé</v>
          </cell>
        </row>
        <row r="952">
          <cell r="A952">
            <v>200066223</v>
          </cell>
          <cell r="B952" t="str">
            <v>76 - Occitanie</v>
          </cell>
          <cell r="C952" t="str">
            <v>09 - Ariège</v>
          </cell>
          <cell r="D952" t="str">
            <v>CC Arize Lèze</v>
          </cell>
          <cell r="E952" t="str">
            <v>CC</v>
          </cell>
          <cell r="F952">
            <v>0</v>
          </cell>
          <cell r="G952">
            <v>42673</v>
          </cell>
          <cell r="H952">
            <v>42736</v>
          </cell>
          <cell r="I952">
            <v>10908</v>
          </cell>
          <cell r="K952" t="str">
            <v>non-obligé</v>
          </cell>
        </row>
        <row r="953">
          <cell r="A953">
            <v>200066231</v>
          </cell>
          <cell r="B953" t="str">
            <v>76 - Occitanie</v>
          </cell>
          <cell r="C953" t="str">
            <v>09 - Ariège</v>
          </cell>
          <cell r="D953" t="str">
            <v>CC des Portes d'Ariège Pyrénées</v>
          </cell>
          <cell r="E953" t="str">
            <v>CC</v>
          </cell>
          <cell r="F953">
            <v>0</v>
          </cell>
          <cell r="G953">
            <v>42648</v>
          </cell>
          <cell r="H953">
            <v>42736</v>
          </cell>
          <cell r="I953">
            <v>41004</v>
          </cell>
          <cell r="J953" t="str">
            <v xml:space="preserve">SCoT Vallée de l’Ariège </v>
          </cell>
          <cell r="K953">
            <v>43465</v>
          </cell>
          <cell r="L953">
            <v>1</v>
          </cell>
          <cell r="M953">
            <v>42845</v>
          </cell>
          <cell r="N953">
            <v>43536</v>
          </cell>
          <cell r="O953" t="str">
            <v>en cours</v>
          </cell>
          <cell r="Q953">
            <v>0</v>
          </cell>
        </row>
        <row r="954">
          <cell r="A954">
            <v>200066363</v>
          </cell>
          <cell r="B954" t="str">
            <v>76 - Occitanie</v>
          </cell>
          <cell r="C954" t="str">
            <v>09 - Ariège</v>
          </cell>
          <cell r="D954" t="str">
            <v>CC de la Haute Ariège</v>
          </cell>
          <cell r="E954" t="str">
            <v>CC</v>
          </cell>
          <cell r="F954">
            <v>0</v>
          </cell>
          <cell r="G954">
            <v>42640</v>
          </cell>
          <cell r="H954">
            <v>42736</v>
          </cell>
          <cell r="I954">
            <v>7440</v>
          </cell>
          <cell r="K954" t="str">
            <v>non-obligé</v>
          </cell>
        </row>
        <row r="955">
          <cell r="A955">
            <v>200067940</v>
          </cell>
          <cell r="B955" t="str">
            <v>76 - Occitanie</v>
          </cell>
          <cell r="C955" t="str">
            <v>09 - Ariège</v>
          </cell>
          <cell r="D955" t="str">
            <v>CC Couserans-Pyrénées</v>
          </cell>
          <cell r="E955" t="str">
            <v>CC</v>
          </cell>
          <cell r="F955">
            <v>0</v>
          </cell>
          <cell r="G955">
            <v>42692</v>
          </cell>
          <cell r="H955">
            <v>42736</v>
          </cell>
          <cell r="I955">
            <v>30819</v>
          </cell>
          <cell r="K955">
            <v>43465</v>
          </cell>
          <cell r="L955">
            <v>1</v>
          </cell>
          <cell r="M955">
            <v>42922</v>
          </cell>
          <cell r="N955" t="str">
            <v>tacite</v>
          </cell>
          <cell r="O955">
            <v>43808</v>
          </cell>
          <cell r="Q955">
            <v>0</v>
          </cell>
        </row>
        <row r="956">
          <cell r="A956">
            <v>240900431</v>
          </cell>
          <cell r="B956" t="str">
            <v>76 - Occitanie</v>
          </cell>
          <cell r="C956" t="str">
            <v>09 - Ariège</v>
          </cell>
          <cell r="D956" t="str">
            <v>CC du Pays de Tarascon</v>
          </cell>
          <cell r="E956" t="str">
            <v>CC</v>
          </cell>
          <cell r="F956">
            <v>0</v>
          </cell>
          <cell r="G956">
            <v>34536</v>
          </cell>
          <cell r="H956">
            <v>34700</v>
          </cell>
          <cell r="I956">
            <v>8629</v>
          </cell>
          <cell r="J956" t="str">
            <v xml:space="preserve">SCoT Vallée de l’Ariège </v>
          </cell>
          <cell r="K956" t="str">
            <v>Volontaire</v>
          </cell>
          <cell r="L956">
            <v>1</v>
          </cell>
          <cell r="M956">
            <v>42845</v>
          </cell>
          <cell r="N956">
            <v>43536</v>
          </cell>
          <cell r="O956" t="str">
            <v>en cours</v>
          </cell>
          <cell r="Q956">
            <v>0</v>
          </cell>
        </row>
        <row r="957">
          <cell r="A957">
            <v>240900464</v>
          </cell>
          <cell r="B957" t="str">
            <v>76 - Occitanie</v>
          </cell>
          <cell r="C957" t="str">
            <v>09 - Ariège</v>
          </cell>
          <cell r="D957" t="str">
            <v>CC du Pays d'Olmes</v>
          </cell>
          <cell r="E957" t="str">
            <v>CC</v>
          </cell>
          <cell r="F957">
            <v>0</v>
          </cell>
          <cell r="G957">
            <v>35059</v>
          </cell>
          <cell r="H957">
            <v>35065</v>
          </cell>
          <cell r="I957">
            <v>15542</v>
          </cell>
          <cell r="K957" t="str">
            <v>non-obligé</v>
          </cell>
        </row>
        <row r="958">
          <cell r="A958">
            <v>200035715</v>
          </cell>
          <cell r="B958" t="str">
            <v>76 - Occitanie</v>
          </cell>
          <cell r="C958" t="str">
            <v>11 - Aude</v>
          </cell>
          <cell r="D958" t="str">
            <v>CA Carcassonne Agglo</v>
          </cell>
          <cell r="E958" t="str">
            <v>CA</v>
          </cell>
          <cell r="F958">
            <v>0</v>
          </cell>
          <cell r="G958">
            <v>41264</v>
          </cell>
          <cell r="H958">
            <v>41275</v>
          </cell>
          <cell r="I958">
            <v>114651</v>
          </cell>
          <cell r="K958">
            <v>42735</v>
          </cell>
          <cell r="L958">
            <v>1</v>
          </cell>
          <cell r="M958">
            <v>43005</v>
          </cell>
          <cell r="Q958">
            <v>0</v>
          </cell>
        </row>
        <row r="959">
          <cell r="A959">
            <v>241100593</v>
          </cell>
          <cell r="B959" t="str">
            <v>76 - Occitanie</v>
          </cell>
          <cell r="C959" t="str">
            <v>11 - Aude</v>
          </cell>
          <cell r="D959" t="str">
            <v>CA Le Grand Narbonne</v>
          </cell>
          <cell r="E959" t="str">
            <v>CA</v>
          </cell>
          <cell r="F959">
            <v>0</v>
          </cell>
          <cell r="G959">
            <v>37616</v>
          </cell>
          <cell r="H959">
            <v>37616</v>
          </cell>
          <cell r="I959">
            <v>130164</v>
          </cell>
          <cell r="K959">
            <v>42735</v>
          </cell>
          <cell r="L959">
            <v>1</v>
          </cell>
          <cell r="M959">
            <v>43006</v>
          </cell>
          <cell r="N959">
            <v>43573</v>
          </cell>
          <cell r="O959">
            <v>43756</v>
          </cell>
          <cell r="P959">
            <v>43846</v>
          </cell>
          <cell r="Q959">
            <v>0</v>
          </cell>
        </row>
        <row r="960">
          <cell r="A960">
            <v>200035707</v>
          </cell>
          <cell r="B960" t="str">
            <v>76 - Occitanie</v>
          </cell>
          <cell r="C960" t="str">
            <v>11 - Aude</v>
          </cell>
          <cell r="D960" t="str">
            <v>CC Piège Lauragais Malepère</v>
          </cell>
          <cell r="E960" t="str">
            <v>CC</v>
          </cell>
          <cell r="F960">
            <v>0</v>
          </cell>
          <cell r="G960">
            <v>41262</v>
          </cell>
          <cell r="H960">
            <v>41275</v>
          </cell>
          <cell r="I960">
            <v>16267</v>
          </cell>
          <cell r="J960" t="str">
            <v>PETR Pays Lauragais</v>
          </cell>
          <cell r="K960" t="str">
            <v>Volontaire</v>
          </cell>
          <cell r="L960">
            <v>1</v>
          </cell>
          <cell r="M960">
            <v>42978</v>
          </cell>
          <cell r="N960" t="str">
            <v>tacite</v>
          </cell>
          <cell r="O960" t="str">
            <v>en cours</v>
          </cell>
          <cell r="Q960">
            <v>0</v>
          </cell>
        </row>
        <row r="961">
          <cell r="A961">
            <v>200035855</v>
          </cell>
          <cell r="B961" t="str">
            <v>76 - Occitanie</v>
          </cell>
          <cell r="C961" t="str">
            <v>11 - Aude</v>
          </cell>
          <cell r="D961" t="str">
            <v>CC Castelnaudary Lauragais Audois</v>
          </cell>
          <cell r="E961" t="str">
            <v>CC</v>
          </cell>
          <cell r="F961">
            <v>0</v>
          </cell>
          <cell r="G961">
            <v>41264</v>
          </cell>
          <cell r="H961">
            <v>41275</v>
          </cell>
          <cell r="I961">
            <v>27281</v>
          </cell>
          <cell r="J961" t="str">
            <v>PETR Pays Lauragais</v>
          </cell>
          <cell r="K961">
            <v>43465</v>
          </cell>
          <cell r="L961">
            <v>1</v>
          </cell>
          <cell r="M961">
            <v>42822</v>
          </cell>
          <cell r="N961" t="str">
            <v>tacite</v>
          </cell>
          <cell r="O961" t="str">
            <v>en cours</v>
          </cell>
          <cell r="Q961">
            <v>0</v>
          </cell>
        </row>
        <row r="962">
          <cell r="A962">
            <v>200035863</v>
          </cell>
          <cell r="B962" t="str">
            <v>76 - Occitanie</v>
          </cell>
          <cell r="C962" t="str">
            <v>11 - Aude</v>
          </cell>
          <cell r="D962" t="str">
            <v>CC Région Lézignanaise, Corbières et Minervois</v>
          </cell>
          <cell r="E962" t="str">
            <v>CC</v>
          </cell>
          <cell r="F962">
            <v>0</v>
          </cell>
          <cell r="G962">
            <v>41263</v>
          </cell>
          <cell r="H962">
            <v>41275</v>
          </cell>
          <cell r="I962">
            <v>33763</v>
          </cell>
          <cell r="K962">
            <v>43465</v>
          </cell>
          <cell r="L962">
            <v>1</v>
          </cell>
          <cell r="M962">
            <v>43089</v>
          </cell>
          <cell r="Q962">
            <v>0</v>
          </cell>
        </row>
        <row r="963">
          <cell r="A963">
            <v>200042463</v>
          </cell>
          <cell r="B963" t="str">
            <v>76 - Occitanie</v>
          </cell>
          <cell r="C963" t="str">
            <v>11 - Aude</v>
          </cell>
          <cell r="D963" t="str">
            <v>CC de la Montagne Noire</v>
          </cell>
          <cell r="E963" t="str">
            <v>CC</v>
          </cell>
          <cell r="F963">
            <v>0</v>
          </cell>
          <cell r="G963">
            <v>41640</v>
          </cell>
          <cell r="H963">
            <v>41640</v>
          </cell>
          <cell r="I963">
            <v>6031</v>
          </cell>
          <cell r="K963" t="str">
            <v>non-obligé</v>
          </cell>
        </row>
        <row r="964">
          <cell r="A964">
            <v>200043776</v>
          </cell>
          <cell r="B964" t="str">
            <v>76 - Occitanie</v>
          </cell>
          <cell r="C964" t="str">
            <v>11 - Aude</v>
          </cell>
          <cell r="D964" t="str">
            <v>CC Pyrénées audoises</v>
          </cell>
          <cell r="E964" t="str">
            <v>CC</v>
          </cell>
          <cell r="F964">
            <v>0</v>
          </cell>
          <cell r="G964">
            <v>41424</v>
          </cell>
          <cell r="H964">
            <v>41640</v>
          </cell>
          <cell r="I964">
            <v>14435</v>
          </cell>
          <cell r="K964" t="str">
            <v>non-obligé</v>
          </cell>
        </row>
        <row r="965">
          <cell r="A965">
            <v>200071926</v>
          </cell>
          <cell r="B965" t="str">
            <v>76 - Occitanie</v>
          </cell>
          <cell r="C965" t="str">
            <v>11 - Aude</v>
          </cell>
          <cell r="D965" t="str">
            <v>CC du Limouxin</v>
          </cell>
          <cell r="E965" t="str">
            <v>CC</v>
          </cell>
          <cell r="F965">
            <v>0</v>
          </cell>
          <cell r="G965">
            <v>42706</v>
          </cell>
          <cell r="H965">
            <v>42736</v>
          </cell>
          <cell r="I965">
            <v>29425</v>
          </cell>
          <cell r="K965">
            <v>43465</v>
          </cell>
          <cell r="L965">
            <v>1</v>
          </cell>
          <cell r="M965">
            <v>43199</v>
          </cell>
          <cell r="Q965">
            <v>0</v>
          </cell>
        </row>
        <row r="966">
          <cell r="A966">
            <v>241200187</v>
          </cell>
          <cell r="B966" t="str">
            <v>76 - Occitanie</v>
          </cell>
          <cell r="C966" t="str">
            <v>12 - Aveyron</v>
          </cell>
          <cell r="D966" t="str">
            <v>CA Rodez Agglomération</v>
          </cell>
          <cell r="E966" t="str">
            <v>CA</v>
          </cell>
          <cell r="F966">
            <v>0</v>
          </cell>
          <cell r="G966">
            <v>36514</v>
          </cell>
          <cell r="H966">
            <v>36514</v>
          </cell>
          <cell r="I966">
            <v>58526</v>
          </cell>
          <cell r="K966">
            <v>42735</v>
          </cell>
          <cell r="L966">
            <v>1</v>
          </cell>
          <cell r="M966">
            <v>42777</v>
          </cell>
          <cell r="N966">
            <v>43154</v>
          </cell>
          <cell r="O966">
            <v>43301</v>
          </cell>
          <cell r="P966">
            <v>43368</v>
          </cell>
          <cell r="Q966">
            <v>1</v>
          </cell>
        </row>
        <row r="967">
          <cell r="A967">
            <v>200067064</v>
          </cell>
          <cell r="B967" t="str">
            <v>76 - Occitanie</v>
          </cell>
          <cell r="C967" t="str">
            <v>12 - Aveyron</v>
          </cell>
          <cell r="D967" t="str">
            <v>CC Decazeville Communauté</v>
          </cell>
          <cell r="E967" t="str">
            <v>CC</v>
          </cell>
          <cell r="F967">
            <v>0</v>
          </cell>
          <cell r="G967">
            <v>42668</v>
          </cell>
          <cell r="H967">
            <v>42736</v>
          </cell>
          <cell r="I967">
            <v>19553</v>
          </cell>
          <cell r="J967" t="str">
            <v>PETR Centre Ouest Aveyron</v>
          </cell>
          <cell r="K967">
            <v>43465</v>
          </cell>
          <cell r="L967">
            <v>1</v>
          </cell>
          <cell r="M967">
            <v>42888</v>
          </cell>
          <cell r="Q967">
            <v>0</v>
          </cell>
        </row>
        <row r="968">
          <cell r="A968">
            <v>200067155</v>
          </cell>
          <cell r="B968" t="str">
            <v>76 - Occitanie</v>
          </cell>
          <cell r="C968" t="str">
            <v>12 - Aveyron</v>
          </cell>
          <cell r="D968" t="str">
            <v>CC Saint Affricain, Roquefort, Sept Vallons</v>
          </cell>
          <cell r="E968" t="str">
            <v>CC</v>
          </cell>
          <cell r="F968">
            <v>0</v>
          </cell>
          <cell r="G968">
            <v>42670</v>
          </cell>
          <cell r="H968">
            <v>42736</v>
          </cell>
          <cell r="I968">
            <v>14627</v>
          </cell>
          <cell r="J968" t="str">
            <v>PNR Grands Causses</v>
          </cell>
          <cell r="K968" t="str">
            <v>Volontaire</v>
          </cell>
          <cell r="L968">
            <v>1</v>
          </cell>
          <cell r="M968">
            <v>42823</v>
          </cell>
          <cell r="N968">
            <v>43671</v>
          </cell>
          <cell r="O968">
            <v>43808</v>
          </cell>
          <cell r="P968">
            <v>43815</v>
          </cell>
          <cell r="Q968">
            <v>1</v>
          </cell>
        </row>
        <row r="969">
          <cell r="A969">
            <v>200067163</v>
          </cell>
          <cell r="B969" t="str">
            <v>76 - Occitanie</v>
          </cell>
          <cell r="C969" t="str">
            <v>12 - Aveyron</v>
          </cell>
          <cell r="D969" t="str">
            <v>CC Monts, Rance et Rougier</v>
          </cell>
          <cell r="E969" t="str">
            <v>CC</v>
          </cell>
          <cell r="F969">
            <v>0</v>
          </cell>
          <cell r="G969">
            <v>42668</v>
          </cell>
          <cell r="H969">
            <v>42736</v>
          </cell>
          <cell r="I969">
            <v>6605</v>
          </cell>
          <cell r="J969" t="str">
            <v>PNR Grands Causses</v>
          </cell>
          <cell r="K969" t="str">
            <v>Volontaire</v>
          </cell>
          <cell r="L969">
            <v>1</v>
          </cell>
          <cell r="M969">
            <v>42823</v>
          </cell>
          <cell r="N969">
            <v>43671</v>
          </cell>
          <cell r="O969">
            <v>43808</v>
          </cell>
          <cell r="P969">
            <v>43815</v>
          </cell>
          <cell r="Q969">
            <v>1</v>
          </cell>
        </row>
        <row r="970">
          <cell r="A970">
            <v>200067171</v>
          </cell>
          <cell r="B970" t="str">
            <v>76 - Occitanie</v>
          </cell>
          <cell r="C970" t="str">
            <v>12 - Aveyron</v>
          </cell>
          <cell r="D970" t="str">
            <v>CC Aubrac, Carladez et Viadène</v>
          </cell>
          <cell r="E970" t="str">
            <v>CC</v>
          </cell>
          <cell r="F970">
            <v>0</v>
          </cell>
          <cell r="G970">
            <v>42676</v>
          </cell>
          <cell r="H970">
            <v>42736</v>
          </cell>
          <cell r="I970">
            <v>10531</v>
          </cell>
          <cell r="K970" t="str">
            <v>non-obligé</v>
          </cell>
        </row>
        <row r="971">
          <cell r="A971">
            <v>200067478</v>
          </cell>
          <cell r="B971" t="str">
            <v>76 - Occitanie</v>
          </cell>
          <cell r="C971" t="str">
            <v>12 - Aveyron</v>
          </cell>
          <cell r="D971" t="str">
            <v>CC Comtal Lot et Truyère</v>
          </cell>
          <cell r="E971" t="str">
            <v>CC</v>
          </cell>
          <cell r="F971">
            <v>0</v>
          </cell>
          <cell r="G971">
            <v>42683</v>
          </cell>
          <cell r="H971">
            <v>42736</v>
          </cell>
          <cell r="I971">
            <v>19651</v>
          </cell>
          <cell r="K971" t="str">
            <v>non-obligé</v>
          </cell>
        </row>
        <row r="972">
          <cell r="A972">
            <v>200068484</v>
          </cell>
          <cell r="B972" t="str">
            <v>76 - Occitanie</v>
          </cell>
          <cell r="C972" t="str">
            <v>12 - Aveyron</v>
          </cell>
          <cell r="D972" t="str">
            <v>CC des Causses à l'Aubrac</v>
          </cell>
          <cell r="E972" t="str">
            <v>CC</v>
          </cell>
          <cell r="F972">
            <v>0</v>
          </cell>
          <cell r="G972">
            <v>42697</v>
          </cell>
          <cell r="H972">
            <v>42736</v>
          </cell>
          <cell r="I972">
            <v>15004</v>
          </cell>
          <cell r="K972" t="str">
            <v>non-obligé</v>
          </cell>
        </row>
        <row r="973">
          <cell r="A973">
            <v>200068831</v>
          </cell>
          <cell r="B973" t="str">
            <v>76 - Occitanie</v>
          </cell>
          <cell r="C973" t="str">
            <v>12 - Aveyron</v>
          </cell>
          <cell r="D973" t="str">
            <v>Pays Ségali Communauté</v>
          </cell>
          <cell r="E973" t="str">
            <v>CC</v>
          </cell>
          <cell r="F973">
            <v>0</v>
          </cell>
          <cell r="G973">
            <v>42676</v>
          </cell>
          <cell r="H973">
            <v>42736</v>
          </cell>
          <cell r="I973">
            <v>18544</v>
          </cell>
          <cell r="K973" t="str">
            <v>non-obligé</v>
          </cell>
        </row>
        <row r="974">
          <cell r="A974">
            <v>200069383</v>
          </cell>
          <cell r="B974" t="str">
            <v>76 - Occitanie</v>
          </cell>
          <cell r="C974" t="str">
            <v>12 - Aveyron</v>
          </cell>
          <cell r="D974" t="str">
            <v>Ouest Aveyron Communauté</v>
          </cell>
          <cell r="E974" t="str">
            <v>CC</v>
          </cell>
          <cell r="F974">
            <v>1</v>
          </cell>
          <cell r="G974">
            <v>42706</v>
          </cell>
          <cell r="H974">
            <v>42736</v>
          </cell>
          <cell r="I974">
            <v>28669</v>
          </cell>
          <cell r="J974" t="str">
            <v>PETR Centre Ouest Aveyron</v>
          </cell>
          <cell r="K974">
            <v>43465</v>
          </cell>
          <cell r="L974">
            <v>1</v>
          </cell>
          <cell r="M974">
            <v>42856</v>
          </cell>
          <cell r="Q974">
            <v>0</v>
          </cell>
        </row>
        <row r="975">
          <cell r="A975">
            <v>241200542</v>
          </cell>
          <cell r="B975" t="str">
            <v>76 - Occitanie</v>
          </cell>
          <cell r="C975" t="str">
            <v>12 - Aveyron</v>
          </cell>
          <cell r="D975" t="str">
            <v>CC du Réquistanais</v>
          </cell>
          <cell r="E975" t="str">
            <v>CC</v>
          </cell>
          <cell r="F975">
            <v>0</v>
          </cell>
          <cell r="G975">
            <v>36605</v>
          </cell>
          <cell r="H975">
            <v>36605</v>
          </cell>
          <cell r="I975">
            <v>5588</v>
          </cell>
          <cell r="K975" t="str">
            <v>non-obligé</v>
          </cell>
        </row>
        <row r="976">
          <cell r="A976">
            <v>241200567</v>
          </cell>
          <cell r="B976" t="str">
            <v>76 - Occitanie</v>
          </cell>
          <cell r="C976" t="str">
            <v>12 - Aveyron</v>
          </cell>
          <cell r="D976" t="str">
            <v>CC de Millau Grands Causses</v>
          </cell>
          <cell r="E976" t="str">
            <v>CC</v>
          </cell>
          <cell r="F976">
            <v>1</v>
          </cell>
          <cell r="G976">
            <v>36521</v>
          </cell>
          <cell r="H976">
            <v>36521</v>
          </cell>
          <cell r="I976">
            <v>30790</v>
          </cell>
          <cell r="J976" t="str">
            <v>PNR Grands Causses</v>
          </cell>
          <cell r="K976">
            <v>43465</v>
          </cell>
          <cell r="L976">
            <v>1</v>
          </cell>
          <cell r="M976">
            <v>42823</v>
          </cell>
          <cell r="N976">
            <v>43671</v>
          </cell>
          <cell r="O976">
            <v>43808</v>
          </cell>
          <cell r="P976">
            <v>43815</v>
          </cell>
          <cell r="Q976">
            <v>1</v>
          </cell>
        </row>
        <row r="977">
          <cell r="A977">
            <v>241200625</v>
          </cell>
          <cell r="B977" t="str">
            <v>76 - Occitanie</v>
          </cell>
          <cell r="C977" t="str">
            <v>12 - Aveyron</v>
          </cell>
          <cell r="D977" t="str">
            <v>CC du Pays Rignacois</v>
          </cell>
          <cell r="E977" t="str">
            <v>CC</v>
          </cell>
          <cell r="F977">
            <v>0</v>
          </cell>
          <cell r="G977">
            <v>35062</v>
          </cell>
          <cell r="H977">
            <v>35062</v>
          </cell>
          <cell r="I977">
            <v>5730</v>
          </cell>
          <cell r="K977" t="str">
            <v>non-obligé</v>
          </cell>
        </row>
        <row r="978">
          <cell r="A978">
            <v>241200641</v>
          </cell>
          <cell r="B978" t="str">
            <v>76 - Occitanie</v>
          </cell>
          <cell r="C978" t="str">
            <v>12 - Aveyron</v>
          </cell>
          <cell r="D978" t="str">
            <v>CC Conques-Marcillac</v>
          </cell>
          <cell r="E978" t="str">
            <v>CC</v>
          </cell>
          <cell r="F978">
            <v>0</v>
          </cell>
          <cell r="G978">
            <v>35426</v>
          </cell>
          <cell r="H978">
            <v>35426</v>
          </cell>
          <cell r="I978">
            <v>12227</v>
          </cell>
          <cell r="K978" t="str">
            <v>non-obligé</v>
          </cell>
        </row>
        <row r="979">
          <cell r="A979">
            <v>241200658</v>
          </cell>
          <cell r="B979" t="str">
            <v>76 - Occitanie</v>
          </cell>
          <cell r="C979" t="str">
            <v>12 - Aveyron</v>
          </cell>
          <cell r="D979" t="str">
            <v>CC du Pays de Salars</v>
          </cell>
          <cell r="E979" t="str">
            <v>CC</v>
          </cell>
          <cell r="F979">
            <v>0</v>
          </cell>
          <cell r="G979">
            <v>35430</v>
          </cell>
          <cell r="H979">
            <v>35430</v>
          </cell>
          <cell r="I979">
            <v>8048</v>
          </cell>
          <cell r="K979" t="str">
            <v>non-obligé</v>
          </cell>
        </row>
        <row r="980">
          <cell r="A980">
            <v>241200674</v>
          </cell>
          <cell r="B980" t="str">
            <v>76 - Occitanie</v>
          </cell>
          <cell r="C980" t="str">
            <v>12 - Aveyron</v>
          </cell>
          <cell r="D980" t="str">
            <v>CC du Plateau de Montbazens</v>
          </cell>
          <cell r="E980" t="str">
            <v>CC</v>
          </cell>
          <cell r="F980">
            <v>0</v>
          </cell>
          <cell r="G980">
            <v>35430</v>
          </cell>
          <cell r="H980">
            <v>35430</v>
          </cell>
          <cell r="I980">
            <v>6376</v>
          </cell>
          <cell r="K980" t="str">
            <v>non-obligé</v>
          </cell>
        </row>
        <row r="981">
          <cell r="A981">
            <v>241200765</v>
          </cell>
          <cell r="B981" t="str">
            <v>76 - Occitanie</v>
          </cell>
          <cell r="C981" t="str">
            <v>12 - Aveyron</v>
          </cell>
          <cell r="D981" t="str">
            <v>CC de Lévézou Pareloup</v>
          </cell>
          <cell r="E981" t="str">
            <v>CC</v>
          </cell>
          <cell r="F981">
            <v>0</v>
          </cell>
          <cell r="G981">
            <v>36875</v>
          </cell>
          <cell r="H981">
            <v>36875</v>
          </cell>
          <cell r="I981">
            <v>5581</v>
          </cell>
          <cell r="K981" t="str">
            <v>non-obligé</v>
          </cell>
        </row>
        <row r="982">
          <cell r="A982">
            <v>241200807</v>
          </cell>
          <cell r="B982" t="str">
            <v>76 - Occitanie</v>
          </cell>
          <cell r="C982" t="str">
            <v>12 - Aveyron</v>
          </cell>
          <cell r="D982" t="str">
            <v>CC Aveyron Bas Ségala Viaur</v>
          </cell>
          <cell r="E982" t="str">
            <v>CC</v>
          </cell>
          <cell r="F982">
            <v>0</v>
          </cell>
          <cell r="G982">
            <v>37253</v>
          </cell>
          <cell r="H982">
            <v>37253</v>
          </cell>
          <cell r="I982">
            <v>5776</v>
          </cell>
          <cell r="K982" t="str">
            <v>non-obligé</v>
          </cell>
        </row>
        <row r="983">
          <cell r="A983">
            <v>241200906</v>
          </cell>
          <cell r="B983" t="str">
            <v>76 - Occitanie</v>
          </cell>
          <cell r="C983" t="str">
            <v>12 - Aveyron</v>
          </cell>
          <cell r="D983" t="str">
            <v>CC Larzac et Vallées</v>
          </cell>
          <cell r="E983" t="str">
            <v>CC</v>
          </cell>
          <cell r="F983">
            <v>0</v>
          </cell>
          <cell r="G983">
            <v>38334</v>
          </cell>
          <cell r="H983">
            <v>38334</v>
          </cell>
          <cell r="I983">
            <v>5520</v>
          </cell>
          <cell r="J983" t="str">
            <v>PNR Grands Causses</v>
          </cell>
          <cell r="K983" t="str">
            <v>Volontaire</v>
          </cell>
          <cell r="L983">
            <v>1</v>
          </cell>
          <cell r="M983">
            <v>42823</v>
          </cell>
          <cell r="N983">
            <v>43671</v>
          </cell>
          <cell r="O983">
            <v>43808</v>
          </cell>
          <cell r="P983">
            <v>43815</v>
          </cell>
          <cell r="Q983">
            <v>1</v>
          </cell>
        </row>
        <row r="984">
          <cell r="A984">
            <v>241200914</v>
          </cell>
          <cell r="B984" t="str">
            <v>76 - Occitanie</v>
          </cell>
          <cell r="C984" t="str">
            <v>12 - Aveyron</v>
          </cell>
          <cell r="D984" t="str">
            <v>CC de la Muse et des Raspes du Tarn</v>
          </cell>
          <cell r="E984" t="str">
            <v>CC</v>
          </cell>
          <cell r="F984">
            <v>0</v>
          </cell>
          <cell r="G984">
            <v>38341</v>
          </cell>
          <cell r="H984">
            <v>38353</v>
          </cell>
          <cell r="I984">
            <v>5595</v>
          </cell>
          <cell r="J984" t="str">
            <v>PNR Grands Causses</v>
          </cell>
          <cell r="K984" t="str">
            <v>Volontaire</v>
          </cell>
          <cell r="L984">
            <v>1</v>
          </cell>
          <cell r="M984">
            <v>42823</v>
          </cell>
          <cell r="N984">
            <v>43671</v>
          </cell>
          <cell r="O984">
            <v>43808</v>
          </cell>
          <cell r="P984">
            <v>43815</v>
          </cell>
          <cell r="Q984">
            <v>1</v>
          </cell>
        </row>
        <row r="985">
          <cell r="A985">
            <v>200034692</v>
          </cell>
          <cell r="B985" t="str">
            <v>76 - Occitanie</v>
          </cell>
          <cell r="C985" t="str">
            <v>30 - Gard</v>
          </cell>
          <cell r="D985" t="str">
            <v>CA du Gard Rhodanien</v>
          </cell>
          <cell r="E985" t="str">
            <v>CA</v>
          </cell>
          <cell r="F985">
            <v>0</v>
          </cell>
          <cell r="G985">
            <v>41106</v>
          </cell>
          <cell r="H985">
            <v>41275</v>
          </cell>
          <cell r="I985">
            <v>75501</v>
          </cell>
          <cell r="K985">
            <v>42735</v>
          </cell>
          <cell r="L985">
            <v>1</v>
          </cell>
          <cell r="M985">
            <v>43185</v>
          </cell>
          <cell r="Q985">
            <v>0</v>
          </cell>
        </row>
        <row r="986">
          <cell r="A986">
            <v>200066918</v>
          </cell>
          <cell r="B986" t="str">
            <v>76 - Occitanie</v>
          </cell>
          <cell r="C986" t="str">
            <v>30 - Gard</v>
          </cell>
          <cell r="D986" t="str">
            <v>CA Alès Agglomération</v>
          </cell>
          <cell r="E986" t="str">
            <v>CA</v>
          </cell>
          <cell r="F986">
            <v>0</v>
          </cell>
          <cell r="G986">
            <v>42736</v>
          </cell>
          <cell r="H986">
            <v>42736</v>
          </cell>
          <cell r="I986">
            <v>132220</v>
          </cell>
          <cell r="K986">
            <v>43465</v>
          </cell>
          <cell r="L986">
            <v>0</v>
          </cell>
          <cell r="Q986">
            <v>0</v>
          </cell>
        </row>
        <row r="987">
          <cell r="A987">
            <v>243000643</v>
          </cell>
          <cell r="B987" t="str">
            <v>76 - Occitanie</v>
          </cell>
          <cell r="C987" t="str">
            <v>30 - Gard</v>
          </cell>
          <cell r="D987" t="str">
            <v>CA de Nîmes Métropole</v>
          </cell>
          <cell r="E987" t="str">
            <v>CA</v>
          </cell>
          <cell r="F987">
            <v>0</v>
          </cell>
          <cell r="G987">
            <v>37253</v>
          </cell>
          <cell r="H987">
            <v>37257</v>
          </cell>
          <cell r="I987">
            <v>262891</v>
          </cell>
          <cell r="K987">
            <v>42735</v>
          </cell>
          <cell r="L987">
            <v>0</v>
          </cell>
          <cell r="Q987">
            <v>0</v>
          </cell>
        </row>
        <row r="988">
          <cell r="A988">
            <v>200034379</v>
          </cell>
          <cell r="B988" t="str">
            <v>76 - Occitanie</v>
          </cell>
          <cell r="C988" t="str">
            <v>30 - Gard</v>
          </cell>
          <cell r="D988" t="str">
            <v>CC Pays d'Uzès</v>
          </cell>
          <cell r="E988" t="str">
            <v>CC</v>
          </cell>
          <cell r="F988">
            <v>0</v>
          </cell>
          <cell r="G988">
            <v>41106</v>
          </cell>
          <cell r="H988">
            <v>41275</v>
          </cell>
          <cell r="I988">
            <v>29024</v>
          </cell>
          <cell r="K988">
            <v>43465</v>
          </cell>
          <cell r="L988">
            <v>0</v>
          </cell>
          <cell r="Q988">
            <v>0</v>
          </cell>
        </row>
        <row r="989">
          <cell r="A989">
            <v>200034411</v>
          </cell>
          <cell r="B989" t="str">
            <v>76 - Occitanie</v>
          </cell>
          <cell r="C989" t="str">
            <v>30 - Gard</v>
          </cell>
          <cell r="D989" t="str">
            <v>CC du Piémont Cévenol</v>
          </cell>
          <cell r="E989" t="str">
            <v>CC</v>
          </cell>
          <cell r="F989">
            <v>0</v>
          </cell>
          <cell r="G989">
            <v>41106</v>
          </cell>
          <cell r="H989">
            <v>41275</v>
          </cell>
          <cell r="I989">
            <v>22004</v>
          </cell>
          <cell r="K989">
            <v>43465</v>
          </cell>
          <cell r="L989">
            <v>1</v>
          </cell>
          <cell r="M989">
            <v>42662</v>
          </cell>
          <cell r="N989">
            <v>43501</v>
          </cell>
          <cell r="O989" t="str">
            <v>en cours</v>
          </cell>
          <cell r="Q989">
            <v>0</v>
          </cell>
        </row>
        <row r="990">
          <cell r="A990">
            <v>200034601</v>
          </cell>
          <cell r="B990" t="str">
            <v>76 - Occitanie</v>
          </cell>
          <cell r="C990" t="str">
            <v>30 - Gard</v>
          </cell>
          <cell r="D990" t="str">
            <v>CC Causses Aigoual Cévennes</v>
          </cell>
          <cell r="E990" t="str">
            <v>CC</v>
          </cell>
          <cell r="F990">
            <v>0</v>
          </cell>
          <cell r="G990">
            <v>41106</v>
          </cell>
          <cell r="H990">
            <v>41275</v>
          </cell>
          <cell r="I990">
            <v>5681</v>
          </cell>
          <cell r="K990" t="str">
            <v>non-obligé</v>
          </cell>
        </row>
        <row r="991">
          <cell r="A991">
            <v>200035129</v>
          </cell>
          <cell r="B991" t="str">
            <v>76 - Occitanie</v>
          </cell>
          <cell r="C991" t="str">
            <v>30 - Gard</v>
          </cell>
          <cell r="D991" t="str">
            <v>CC de Cèze Cévennes</v>
          </cell>
          <cell r="E991" t="str">
            <v>CC</v>
          </cell>
          <cell r="F991">
            <v>1</v>
          </cell>
          <cell r="G991">
            <v>41124</v>
          </cell>
          <cell r="H991">
            <v>41275</v>
          </cell>
          <cell r="I991">
            <v>19519</v>
          </cell>
          <cell r="K991" t="str">
            <v>non-obligé</v>
          </cell>
        </row>
        <row r="992">
          <cell r="A992">
            <v>243000270</v>
          </cell>
          <cell r="B992" t="str">
            <v>76 - Occitanie</v>
          </cell>
          <cell r="C992" t="str">
            <v>30 - Gard</v>
          </cell>
          <cell r="D992" t="str">
            <v>CC du Pays Viganais</v>
          </cell>
          <cell r="E992" t="str">
            <v>CC</v>
          </cell>
          <cell r="F992">
            <v>0</v>
          </cell>
          <cell r="G992">
            <v>33968</v>
          </cell>
          <cell r="H992">
            <v>33970</v>
          </cell>
          <cell r="I992">
            <v>10424</v>
          </cell>
          <cell r="K992" t="str">
            <v>non-obligé</v>
          </cell>
        </row>
        <row r="993">
          <cell r="A993">
            <v>243000296</v>
          </cell>
          <cell r="B993" t="str">
            <v>76 - Occitanie</v>
          </cell>
          <cell r="C993" t="str">
            <v>30 - Gard</v>
          </cell>
          <cell r="D993" t="str">
            <v>CC du Pays de Sommières</v>
          </cell>
          <cell r="E993" t="str">
            <v>CC</v>
          </cell>
          <cell r="F993">
            <v>0</v>
          </cell>
          <cell r="G993">
            <v>33968</v>
          </cell>
          <cell r="H993">
            <v>33970</v>
          </cell>
          <cell r="I993">
            <v>23462</v>
          </cell>
          <cell r="K993">
            <v>43465</v>
          </cell>
          <cell r="L993">
            <v>1</v>
          </cell>
          <cell r="M993">
            <v>43167</v>
          </cell>
          <cell r="Q993">
            <v>0</v>
          </cell>
        </row>
        <row r="994">
          <cell r="A994">
            <v>243000569</v>
          </cell>
          <cell r="B994" t="str">
            <v>76 - Occitanie</v>
          </cell>
          <cell r="C994" t="str">
            <v>30 - Gard</v>
          </cell>
          <cell r="D994" t="str">
            <v>CC Rhony, Vistre, Vidourle</v>
          </cell>
          <cell r="E994" t="str">
            <v>CC</v>
          </cell>
          <cell r="F994">
            <v>0</v>
          </cell>
          <cell r="G994">
            <v>36886</v>
          </cell>
          <cell r="H994">
            <v>36891</v>
          </cell>
          <cell r="I994">
            <v>26871</v>
          </cell>
          <cell r="K994">
            <v>42735</v>
          </cell>
          <cell r="L994">
            <v>1</v>
          </cell>
          <cell r="M994">
            <v>43412</v>
          </cell>
          <cell r="Q994">
            <v>0</v>
          </cell>
        </row>
        <row r="995">
          <cell r="A995">
            <v>243000585</v>
          </cell>
          <cell r="B995" t="str">
            <v>76 - Occitanie</v>
          </cell>
          <cell r="C995" t="str">
            <v>30 - Gard</v>
          </cell>
          <cell r="D995" t="str">
            <v>CC Beaucaire Terre d'Argence</v>
          </cell>
          <cell r="E995" t="str">
            <v>CC</v>
          </cell>
          <cell r="F995">
            <v>0</v>
          </cell>
          <cell r="G995">
            <v>37215</v>
          </cell>
          <cell r="H995">
            <v>37257</v>
          </cell>
          <cell r="I995">
            <v>31272</v>
          </cell>
          <cell r="K995">
            <v>43465</v>
          </cell>
          <cell r="L995">
            <v>1</v>
          </cell>
          <cell r="N995">
            <v>43573</v>
          </cell>
          <cell r="O995">
            <v>43537</v>
          </cell>
          <cell r="P995">
            <v>43759</v>
          </cell>
          <cell r="Q995">
            <v>0</v>
          </cell>
        </row>
        <row r="996">
          <cell r="A996">
            <v>243000593</v>
          </cell>
          <cell r="B996" t="str">
            <v>76 - Occitanie</v>
          </cell>
          <cell r="C996" t="str">
            <v>30 - Gard</v>
          </cell>
          <cell r="D996" t="str">
            <v>CC de Petite Camargue</v>
          </cell>
          <cell r="E996" t="str">
            <v>CC</v>
          </cell>
          <cell r="F996">
            <v>0</v>
          </cell>
          <cell r="G996">
            <v>37215</v>
          </cell>
          <cell r="H996">
            <v>37215</v>
          </cell>
          <cell r="I996">
            <v>26949</v>
          </cell>
          <cell r="K996">
            <v>43465</v>
          </cell>
          <cell r="L996">
            <v>1</v>
          </cell>
          <cell r="M996">
            <v>42865</v>
          </cell>
          <cell r="N996">
            <v>43573</v>
          </cell>
          <cell r="O996">
            <v>43745</v>
          </cell>
          <cell r="Q996">
            <v>0</v>
          </cell>
        </row>
        <row r="997">
          <cell r="A997">
            <v>243000650</v>
          </cell>
          <cell r="B997" t="str">
            <v>76 - Occitanie</v>
          </cell>
          <cell r="C997" t="str">
            <v>30 - Gard</v>
          </cell>
          <cell r="D997" t="str">
            <v>CC Terre de Camargue</v>
          </cell>
          <cell r="E997" t="str">
            <v>CC</v>
          </cell>
          <cell r="F997">
            <v>0</v>
          </cell>
          <cell r="G997">
            <v>37235</v>
          </cell>
          <cell r="H997">
            <v>37235</v>
          </cell>
          <cell r="I997">
            <v>20466</v>
          </cell>
          <cell r="K997">
            <v>43465</v>
          </cell>
          <cell r="L997">
            <v>1</v>
          </cell>
          <cell r="M997">
            <v>43311</v>
          </cell>
          <cell r="Q997">
            <v>0</v>
          </cell>
        </row>
        <row r="998">
          <cell r="A998">
            <v>243000684</v>
          </cell>
          <cell r="B998" t="str">
            <v>76 - Occitanie</v>
          </cell>
          <cell r="C998" t="str">
            <v>30 - Gard</v>
          </cell>
          <cell r="D998" t="str">
            <v>CC du Pont du Gard</v>
          </cell>
          <cell r="E998" t="str">
            <v>CC</v>
          </cell>
          <cell r="F998">
            <v>0</v>
          </cell>
          <cell r="G998">
            <v>37432</v>
          </cell>
          <cell r="H998">
            <v>37575</v>
          </cell>
          <cell r="I998">
            <v>26568</v>
          </cell>
          <cell r="K998">
            <v>43465</v>
          </cell>
          <cell r="L998">
            <v>1</v>
          </cell>
          <cell r="M998">
            <v>43640</v>
          </cell>
          <cell r="Q998">
            <v>0</v>
          </cell>
        </row>
        <row r="999">
          <cell r="A999">
            <v>243100518</v>
          </cell>
          <cell r="B999" t="str">
            <v>76 - Occitanie</v>
          </cell>
          <cell r="C999" t="str">
            <v>31 - Haute-Garonne</v>
          </cell>
          <cell r="D999" t="str">
            <v>Toulouse Métropole</v>
          </cell>
          <cell r="E999" t="str">
            <v>METRO</v>
          </cell>
          <cell r="F999">
            <v>0</v>
          </cell>
          <cell r="G999">
            <v>39806</v>
          </cell>
          <cell r="H999">
            <v>39813</v>
          </cell>
          <cell r="I999">
            <v>775014</v>
          </cell>
          <cell r="K999">
            <v>42735</v>
          </cell>
          <cell r="L999">
            <v>1</v>
          </cell>
          <cell r="M999">
            <v>42838</v>
          </cell>
          <cell r="N999">
            <v>43391</v>
          </cell>
          <cell r="O999">
            <v>43579</v>
          </cell>
          <cell r="P999">
            <v>43643</v>
          </cell>
          <cell r="Q999">
            <v>1</v>
          </cell>
        </row>
        <row r="1000">
          <cell r="A1000">
            <v>200068641</v>
          </cell>
          <cell r="B1000" t="str">
            <v>76 - Occitanie</v>
          </cell>
          <cell r="C1000" t="str">
            <v>31 - Haute-Garonne</v>
          </cell>
          <cell r="D1000" t="str">
            <v>CA Le Muretain Agglo</v>
          </cell>
          <cell r="E1000" t="str">
            <v>CA</v>
          </cell>
          <cell r="F1000">
            <v>0</v>
          </cell>
          <cell r="G1000">
            <v>42698</v>
          </cell>
          <cell r="H1000">
            <v>42736</v>
          </cell>
          <cell r="I1000">
            <v>121794</v>
          </cell>
          <cell r="K1000">
            <v>43465</v>
          </cell>
          <cell r="L1000">
            <v>1</v>
          </cell>
          <cell r="M1000">
            <v>43144</v>
          </cell>
          <cell r="N1000">
            <v>43734</v>
          </cell>
          <cell r="Q1000">
            <v>0</v>
          </cell>
        </row>
        <row r="1001">
          <cell r="A1001">
            <v>243100633</v>
          </cell>
          <cell r="B1001" t="str">
            <v>76 - Occitanie</v>
          </cell>
          <cell r="C1001" t="str">
            <v>31 - Haute-Garonne</v>
          </cell>
          <cell r="D1001" t="str">
            <v>CA du Sicoval</v>
          </cell>
          <cell r="E1001" t="str">
            <v>CA</v>
          </cell>
          <cell r="F1001">
            <v>0</v>
          </cell>
          <cell r="G1001">
            <v>36790</v>
          </cell>
          <cell r="H1001">
            <v>36892</v>
          </cell>
          <cell r="I1001">
            <v>78896</v>
          </cell>
          <cell r="K1001">
            <v>42735</v>
          </cell>
          <cell r="L1001">
            <v>1</v>
          </cell>
          <cell r="M1001">
            <v>42928</v>
          </cell>
          <cell r="N1001">
            <v>43596</v>
          </cell>
          <cell r="O1001">
            <v>43739</v>
          </cell>
          <cell r="P1001">
            <v>43801</v>
          </cell>
          <cell r="Q1001">
            <v>0</v>
          </cell>
        </row>
        <row r="1002">
          <cell r="A1002">
            <v>200034957</v>
          </cell>
          <cell r="B1002" t="str">
            <v>76 - Occitanie</v>
          </cell>
          <cell r="C1002" t="str">
            <v>31 - Haute-Garonne</v>
          </cell>
          <cell r="D1002" t="str">
            <v>CC du Frontonnais</v>
          </cell>
          <cell r="E1002" t="str">
            <v>CC</v>
          </cell>
          <cell r="F1002">
            <v>0</v>
          </cell>
          <cell r="G1002">
            <v>41240</v>
          </cell>
          <cell r="H1002">
            <v>41240</v>
          </cell>
          <cell r="I1002">
            <v>26317</v>
          </cell>
          <cell r="J1002" t="str">
            <v>SCOT Nord Toulousain</v>
          </cell>
          <cell r="K1002">
            <v>43465</v>
          </cell>
          <cell r="L1002">
            <v>1</v>
          </cell>
          <cell r="M1002">
            <v>42908</v>
          </cell>
          <cell r="N1002">
            <v>43613</v>
          </cell>
          <cell r="O1002">
            <v>43787</v>
          </cell>
          <cell r="P1002">
            <v>43811</v>
          </cell>
          <cell r="Q1002">
            <v>0</v>
          </cell>
        </row>
        <row r="1003">
          <cell r="A1003">
            <v>200066819</v>
          </cell>
          <cell r="B1003" t="str">
            <v>76 - Occitanie</v>
          </cell>
          <cell r="C1003" t="str">
            <v>31 - Haute-Garonne</v>
          </cell>
          <cell r="D1003" t="str">
            <v>CC du Volvestre</v>
          </cell>
          <cell r="E1003" t="str">
            <v>CC</v>
          </cell>
          <cell r="F1003">
            <v>0</v>
          </cell>
          <cell r="G1003">
            <v>42662</v>
          </cell>
          <cell r="H1003">
            <v>42736</v>
          </cell>
          <cell r="I1003">
            <v>30403</v>
          </cell>
          <cell r="J1003" t="str">
            <v>PETR Sud toulousain</v>
          </cell>
          <cell r="K1003">
            <v>43465</v>
          </cell>
          <cell r="L1003">
            <v>1</v>
          </cell>
          <cell r="M1003">
            <v>42982</v>
          </cell>
          <cell r="N1003">
            <v>43796</v>
          </cell>
          <cell r="O1003">
            <v>43802</v>
          </cell>
          <cell r="Q1003">
            <v>0</v>
          </cell>
        </row>
        <row r="1004">
          <cell r="A1004">
            <v>200068807</v>
          </cell>
          <cell r="B1004" t="str">
            <v>76 - Occitanie</v>
          </cell>
          <cell r="C1004" t="str">
            <v>31 - Haute-Garonne</v>
          </cell>
          <cell r="D1004" t="str">
            <v>CC du Bassin Auterivain Haut-Garonnais</v>
          </cell>
          <cell r="E1004" t="str">
            <v>CC</v>
          </cell>
          <cell r="F1004">
            <v>0</v>
          </cell>
          <cell r="G1004">
            <v>42698</v>
          </cell>
          <cell r="H1004">
            <v>42736</v>
          </cell>
          <cell r="I1004">
            <v>31894</v>
          </cell>
          <cell r="J1004" t="str">
            <v>PETR Sud toulousain</v>
          </cell>
          <cell r="K1004">
            <v>43465</v>
          </cell>
          <cell r="L1004">
            <v>1</v>
          </cell>
          <cell r="M1004">
            <v>42982</v>
          </cell>
          <cell r="N1004">
            <v>43796</v>
          </cell>
          <cell r="O1004">
            <v>43802</v>
          </cell>
          <cell r="Q1004">
            <v>0</v>
          </cell>
        </row>
        <row r="1005">
          <cell r="A1005">
            <v>200068815</v>
          </cell>
          <cell r="B1005" t="str">
            <v>76 - Occitanie</v>
          </cell>
          <cell r="C1005" t="str">
            <v>31 - Haute-Garonne</v>
          </cell>
          <cell r="D1005" t="str">
            <v>CC Coeur de Garonne</v>
          </cell>
          <cell r="E1005" t="str">
            <v>CC</v>
          </cell>
          <cell r="F1005">
            <v>0</v>
          </cell>
          <cell r="G1005">
            <v>42698</v>
          </cell>
          <cell r="H1005">
            <v>42736</v>
          </cell>
          <cell r="I1005">
            <v>35339</v>
          </cell>
          <cell r="J1005" t="str">
            <v>PETR Sud toulousain</v>
          </cell>
          <cell r="K1005">
            <v>43465</v>
          </cell>
          <cell r="L1005">
            <v>1</v>
          </cell>
          <cell r="M1005">
            <v>42982</v>
          </cell>
          <cell r="N1005">
            <v>43796</v>
          </cell>
          <cell r="O1005">
            <v>43802</v>
          </cell>
          <cell r="Q1005">
            <v>0</v>
          </cell>
        </row>
        <row r="1006">
          <cell r="A1006">
            <v>200071298</v>
          </cell>
          <cell r="B1006" t="str">
            <v>76 - Occitanie</v>
          </cell>
          <cell r="C1006" t="str">
            <v>31 - Haute-Garonne</v>
          </cell>
          <cell r="D1006" t="str">
            <v>CC des Terres du Lauragais</v>
          </cell>
          <cell r="E1006" t="str">
            <v>CC</v>
          </cell>
          <cell r="F1006">
            <v>0</v>
          </cell>
          <cell r="G1006">
            <v>42716</v>
          </cell>
          <cell r="H1006">
            <v>42736</v>
          </cell>
          <cell r="I1006">
            <v>39773</v>
          </cell>
          <cell r="J1006" t="str">
            <v>PETR Pays Lauragais</v>
          </cell>
          <cell r="K1006">
            <v>43465</v>
          </cell>
          <cell r="L1006">
            <v>1</v>
          </cell>
          <cell r="M1006">
            <v>42871</v>
          </cell>
          <cell r="N1006">
            <v>43796</v>
          </cell>
          <cell r="O1006">
            <v>43802</v>
          </cell>
          <cell r="Q1006">
            <v>0</v>
          </cell>
        </row>
        <row r="1007">
          <cell r="A1007">
            <v>200071314</v>
          </cell>
          <cell r="B1007" t="str">
            <v>76 - Occitanie</v>
          </cell>
          <cell r="C1007" t="str">
            <v>31 - Haute-Garonne</v>
          </cell>
          <cell r="D1007" t="str">
            <v>CC des Hauts-Tolosans</v>
          </cell>
          <cell r="E1007" t="str">
            <v>CC</v>
          </cell>
          <cell r="F1007">
            <v>0</v>
          </cell>
          <cell r="G1007">
            <v>42709</v>
          </cell>
          <cell r="H1007">
            <v>42736</v>
          </cell>
          <cell r="I1007">
            <v>33629</v>
          </cell>
          <cell r="J1007" t="str">
            <v>SCOT Nord Toulousain</v>
          </cell>
          <cell r="K1007">
            <v>43465</v>
          </cell>
          <cell r="L1007">
            <v>1</v>
          </cell>
          <cell r="M1007">
            <v>42908</v>
          </cell>
          <cell r="N1007">
            <v>43623</v>
          </cell>
          <cell r="O1007">
            <v>43788</v>
          </cell>
          <cell r="Q1007">
            <v>0</v>
          </cell>
        </row>
        <row r="1008">
          <cell r="A1008">
            <v>200072635</v>
          </cell>
          <cell r="B1008" t="str">
            <v>76 - Occitanie</v>
          </cell>
          <cell r="C1008" t="str">
            <v>31 - Haute-Garonne</v>
          </cell>
          <cell r="D1008" t="str">
            <v>CC Pyrénées Haut Garonnaises</v>
          </cell>
          <cell r="E1008" t="str">
            <v>CC</v>
          </cell>
          <cell r="F1008">
            <v>0</v>
          </cell>
          <cell r="G1008">
            <v>42720</v>
          </cell>
          <cell r="H1008">
            <v>42736</v>
          </cell>
          <cell r="I1008">
            <v>16132</v>
          </cell>
          <cell r="J1008" t="str">
            <v>PETR Cominges Pyrénées</v>
          </cell>
          <cell r="K1008" t="str">
            <v>Volontaire</v>
          </cell>
          <cell r="L1008">
            <v>1</v>
          </cell>
          <cell r="M1008">
            <v>43153</v>
          </cell>
          <cell r="N1008">
            <v>43573</v>
          </cell>
          <cell r="O1008" t="str">
            <v>tacite</v>
          </cell>
          <cell r="P1008">
            <v>43724</v>
          </cell>
          <cell r="Q1008">
            <v>0</v>
          </cell>
        </row>
        <row r="1009">
          <cell r="A1009">
            <v>200072643</v>
          </cell>
          <cell r="B1009" t="str">
            <v>76 - Occitanie</v>
          </cell>
          <cell r="C1009" t="str">
            <v>31 - Haute-Garonne</v>
          </cell>
          <cell r="D1009" t="str">
            <v>CC Coeur et Coteaux du Comminges</v>
          </cell>
          <cell r="E1009" t="str">
            <v>CC</v>
          </cell>
          <cell r="F1009">
            <v>0</v>
          </cell>
          <cell r="G1009">
            <v>42720</v>
          </cell>
          <cell r="H1009">
            <v>42736</v>
          </cell>
          <cell r="I1009">
            <v>45524</v>
          </cell>
          <cell r="J1009" t="str">
            <v>PETR Cominges Pyrénées</v>
          </cell>
          <cell r="K1009">
            <v>43465</v>
          </cell>
          <cell r="L1009">
            <v>1</v>
          </cell>
          <cell r="M1009">
            <v>42906</v>
          </cell>
          <cell r="N1009">
            <v>43573</v>
          </cell>
          <cell r="O1009">
            <v>43774</v>
          </cell>
          <cell r="P1009">
            <v>43805</v>
          </cell>
          <cell r="Q1009">
            <v>0</v>
          </cell>
        </row>
        <row r="1010">
          <cell r="A1010">
            <v>200073146</v>
          </cell>
          <cell r="B1010" t="str">
            <v>76 - Occitanie</v>
          </cell>
          <cell r="C1010" t="str">
            <v>31 - Haute-Garonne</v>
          </cell>
          <cell r="D1010" t="str">
            <v>CC Cagire Garonne Salat</v>
          </cell>
          <cell r="E1010" t="str">
            <v>CC</v>
          </cell>
          <cell r="F1010">
            <v>0</v>
          </cell>
          <cell r="G1010">
            <v>42731</v>
          </cell>
          <cell r="H1010">
            <v>42736</v>
          </cell>
          <cell r="I1010">
            <v>18282</v>
          </cell>
          <cell r="J1010" t="str">
            <v>PETR Cominges Pyrénées</v>
          </cell>
          <cell r="K1010" t="str">
            <v>Volontaire</v>
          </cell>
          <cell r="L1010">
            <v>1</v>
          </cell>
          <cell r="M1010">
            <v>43153</v>
          </cell>
          <cell r="N1010">
            <v>43573</v>
          </cell>
          <cell r="O1010" t="str">
            <v>tacite</v>
          </cell>
          <cell r="P1010">
            <v>43797</v>
          </cell>
          <cell r="Q1010">
            <v>0</v>
          </cell>
        </row>
        <row r="1011">
          <cell r="A1011">
            <v>243100567</v>
          </cell>
          <cell r="B1011" t="str">
            <v>76 - Occitanie</v>
          </cell>
          <cell r="C1011" t="str">
            <v>31 - Haute-Garonne</v>
          </cell>
          <cell r="D1011" t="str">
            <v>CC Lauragais Revel Sorezois</v>
          </cell>
          <cell r="E1011" t="str">
            <v>CC</v>
          </cell>
          <cell r="F1011">
            <v>1</v>
          </cell>
          <cell r="G1011">
            <v>34607</v>
          </cell>
          <cell r="H1011">
            <v>37257</v>
          </cell>
          <cell r="I1011">
            <v>22158</v>
          </cell>
          <cell r="J1011" t="str">
            <v>PETR Pays Lauragais</v>
          </cell>
          <cell r="K1011">
            <v>43465</v>
          </cell>
          <cell r="L1011">
            <v>1</v>
          </cell>
          <cell r="M1011">
            <v>42887</v>
          </cell>
          <cell r="N1011" t="str">
            <v>tacite</v>
          </cell>
          <cell r="O1011" t="str">
            <v>en cours</v>
          </cell>
          <cell r="Q1011">
            <v>0</v>
          </cell>
        </row>
        <row r="1012">
          <cell r="A1012">
            <v>243100732</v>
          </cell>
          <cell r="B1012" t="str">
            <v>76 - Occitanie</v>
          </cell>
          <cell r="C1012" t="str">
            <v>31 - Haute-Garonne</v>
          </cell>
          <cell r="D1012" t="str">
            <v>CC des Coteaux du Girou</v>
          </cell>
          <cell r="E1012" t="str">
            <v>CC</v>
          </cell>
          <cell r="F1012">
            <v>0</v>
          </cell>
          <cell r="G1012">
            <v>36151</v>
          </cell>
          <cell r="H1012">
            <v>36161</v>
          </cell>
          <cell r="I1012">
            <v>21489</v>
          </cell>
          <cell r="J1012" t="str">
            <v>SCOT Nord Toulousain</v>
          </cell>
          <cell r="K1012">
            <v>43465</v>
          </cell>
          <cell r="L1012">
            <v>1</v>
          </cell>
          <cell r="M1012">
            <v>42934</v>
          </cell>
          <cell r="N1012">
            <v>43595</v>
          </cell>
          <cell r="O1012">
            <v>43786</v>
          </cell>
          <cell r="P1012">
            <v>43817</v>
          </cell>
          <cell r="Q1012">
            <v>0</v>
          </cell>
        </row>
        <row r="1013">
          <cell r="A1013">
            <v>243100773</v>
          </cell>
          <cell r="B1013" t="str">
            <v>76 - Occitanie</v>
          </cell>
          <cell r="C1013" t="str">
            <v>31 - Haute-Garonne</v>
          </cell>
          <cell r="D1013" t="str">
            <v>CC Val'Aïgo</v>
          </cell>
          <cell r="E1013" t="str">
            <v>CC</v>
          </cell>
          <cell r="F1013">
            <v>0</v>
          </cell>
          <cell r="G1013">
            <v>36511</v>
          </cell>
          <cell r="H1013">
            <v>36511</v>
          </cell>
          <cell r="I1013">
            <v>17500</v>
          </cell>
          <cell r="J1013" t="str">
            <v>SCOT Nord Toulousain</v>
          </cell>
          <cell r="K1013" t="str">
            <v>Volontaire</v>
          </cell>
          <cell r="L1013">
            <v>1</v>
          </cell>
          <cell r="M1013">
            <v>43032</v>
          </cell>
          <cell r="N1013">
            <v>43613</v>
          </cell>
          <cell r="O1013" t="str">
            <v>tacite</v>
          </cell>
          <cell r="P1013">
            <v>43811</v>
          </cell>
          <cell r="Q1013">
            <v>0</v>
          </cell>
        </row>
        <row r="1014">
          <cell r="A1014">
            <v>243100781</v>
          </cell>
          <cell r="B1014" t="str">
            <v>76 - Occitanie</v>
          </cell>
          <cell r="C1014" t="str">
            <v>31 - Haute-Garonne</v>
          </cell>
          <cell r="D1014" t="str">
            <v>CC de la Save au Touch</v>
          </cell>
          <cell r="E1014" t="str">
            <v>CC</v>
          </cell>
          <cell r="F1014">
            <v>0</v>
          </cell>
          <cell r="G1014">
            <v>36518</v>
          </cell>
          <cell r="H1014">
            <v>36526</v>
          </cell>
          <cell r="I1014">
            <v>40751</v>
          </cell>
          <cell r="K1014">
            <v>43465</v>
          </cell>
          <cell r="L1014">
            <v>1</v>
          </cell>
          <cell r="M1014">
            <v>43818</v>
          </cell>
          <cell r="Q1014">
            <v>0</v>
          </cell>
        </row>
        <row r="1015">
          <cell r="A1015">
            <v>243100815</v>
          </cell>
          <cell r="B1015" t="str">
            <v>76 - Occitanie</v>
          </cell>
          <cell r="C1015" t="str">
            <v>31 - Haute-Garonne</v>
          </cell>
          <cell r="D1015" t="str">
            <v>CC des Coteaux Bellevue</v>
          </cell>
          <cell r="E1015" t="str">
            <v>CC</v>
          </cell>
          <cell r="F1015">
            <v>0</v>
          </cell>
          <cell r="G1015">
            <v>36851</v>
          </cell>
          <cell r="H1015">
            <v>36851</v>
          </cell>
          <cell r="I1015">
            <v>20435</v>
          </cell>
          <cell r="K1015" t="str">
            <v>obligé</v>
          </cell>
        </row>
        <row r="1016">
          <cell r="A1016">
            <v>200066926</v>
          </cell>
          <cell r="B1016" t="str">
            <v>76 - Occitanie</v>
          </cell>
          <cell r="C1016" t="str">
            <v>32 - Gers</v>
          </cell>
          <cell r="D1016" t="str">
            <v>CA Grand Auch Coeur de Gascogne</v>
          </cell>
          <cell r="E1016" t="str">
            <v>CA</v>
          </cell>
          <cell r="F1016">
            <v>0</v>
          </cell>
          <cell r="G1016">
            <v>42664</v>
          </cell>
          <cell r="H1016">
            <v>42736</v>
          </cell>
          <cell r="I1016">
            <v>40107</v>
          </cell>
          <cell r="K1016">
            <v>43465</v>
          </cell>
          <cell r="L1016">
            <v>1</v>
          </cell>
          <cell r="M1016">
            <v>43206</v>
          </cell>
          <cell r="N1016">
            <v>43739</v>
          </cell>
          <cell r="O1016" t="str">
            <v>en cours</v>
          </cell>
          <cell r="Q1016">
            <v>0</v>
          </cell>
        </row>
        <row r="1017">
          <cell r="A1017">
            <v>200023620</v>
          </cell>
          <cell r="B1017" t="str">
            <v>76 - Occitanie</v>
          </cell>
          <cell r="C1017" t="str">
            <v>32 - Gers</v>
          </cell>
          <cell r="D1017" t="str">
            <v>CC de la Gascogne Toulousaine</v>
          </cell>
          <cell r="E1017" t="str">
            <v>CC</v>
          </cell>
          <cell r="F1017">
            <v>1</v>
          </cell>
          <cell r="G1017">
            <v>40178</v>
          </cell>
          <cell r="H1017">
            <v>40178</v>
          </cell>
          <cell r="I1017">
            <v>21933</v>
          </cell>
          <cell r="J1017" t="str">
            <v>PETR Portes de Gascogne</v>
          </cell>
          <cell r="K1017">
            <v>43465</v>
          </cell>
          <cell r="L1017">
            <v>1</v>
          </cell>
          <cell r="M1017">
            <v>42871</v>
          </cell>
          <cell r="N1017">
            <v>43543</v>
          </cell>
          <cell r="O1017">
            <v>43699</v>
          </cell>
          <cell r="P1017">
            <v>43741</v>
          </cell>
          <cell r="Q1017">
            <v>1</v>
          </cell>
        </row>
        <row r="1018">
          <cell r="A1018">
            <v>200034726</v>
          </cell>
          <cell r="B1018" t="str">
            <v>76 - Occitanie</v>
          </cell>
          <cell r="C1018" t="str">
            <v>32 - Gers</v>
          </cell>
          <cell r="D1018" t="str">
            <v>CC Bastides de Lomagne</v>
          </cell>
          <cell r="E1018" t="str">
            <v>CC</v>
          </cell>
          <cell r="F1018">
            <v>0</v>
          </cell>
          <cell r="G1018">
            <v>41235</v>
          </cell>
          <cell r="H1018">
            <v>41275</v>
          </cell>
          <cell r="I1018">
            <v>11513</v>
          </cell>
          <cell r="J1018" t="str">
            <v>PETR Portes de Gascogne</v>
          </cell>
          <cell r="K1018" t="str">
            <v>Volontaire</v>
          </cell>
          <cell r="L1018">
            <v>1</v>
          </cell>
          <cell r="M1018">
            <v>43005</v>
          </cell>
          <cell r="N1018">
            <v>43543</v>
          </cell>
          <cell r="O1018" t="str">
            <v>non rendu</v>
          </cell>
          <cell r="P1018">
            <v>43732</v>
          </cell>
          <cell r="Q1018">
            <v>1</v>
          </cell>
        </row>
        <row r="1019">
          <cell r="A1019">
            <v>200035632</v>
          </cell>
          <cell r="B1019" t="str">
            <v>76 - Occitanie</v>
          </cell>
          <cell r="C1019" t="str">
            <v>32 - Gers</v>
          </cell>
          <cell r="D1019" t="str">
            <v>CC Armagnac Adour</v>
          </cell>
          <cell r="E1019" t="str">
            <v>CC</v>
          </cell>
          <cell r="F1019">
            <v>0</v>
          </cell>
          <cell r="G1019">
            <v>41264</v>
          </cell>
          <cell r="H1019">
            <v>41275</v>
          </cell>
          <cell r="I1019">
            <v>7106</v>
          </cell>
          <cell r="K1019" t="str">
            <v>non-obligé</v>
          </cell>
        </row>
        <row r="1020">
          <cell r="A1020">
            <v>200035756</v>
          </cell>
          <cell r="B1020" t="str">
            <v>76 - Occitanie</v>
          </cell>
          <cell r="C1020" t="str">
            <v>32 - Gers</v>
          </cell>
          <cell r="D1020" t="str">
            <v>CC Astarac Arros en Gascogne</v>
          </cell>
          <cell r="E1020" t="str">
            <v>CC</v>
          </cell>
          <cell r="F1020">
            <v>0</v>
          </cell>
          <cell r="G1020">
            <v>41264</v>
          </cell>
          <cell r="H1020">
            <v>41275</v>
          </cell>
          <cell r="I1020">
            <v>7568</v>
          </cell>
          <cell r="K1020" t="str">
            <v>non-obligé</v>
          </cell>
        </row>
        <row r="1021">
          <cell r="A1021">
            <v>200042372</v>
          </cell>
          <cell r="B1021" t="str">
            <v>76 - Occitanie</v>
          </cell>
          <cell r="C1021" t="str">
            <v>32 - Gers</v>
          </cell>
          <cell r="D1021" t="str">
            <v>CC des Coteaux Arrats Gimone</v>
          </cell>
          <cell r="E1021" t="str">
            <v>CC</v>
          </cell>
          <cell r="F1021">
            <v>0</v>
          </cell>
          <cell r="G1021">
            <v>41640</v>
          </cell>
          <cell r="H1021">
            <v>41640</v>
          </cell>
          <cell r="I1021">
            <v>10777</v>
          </cell>
          <cell r="J1021" t="str">
            <v>PETR Portes de Gascogne</v>
          </cell>
          <cell r="K1021" t="str">
            <v>Volontaire</v>
          </cell>
          <cell r="L1021">
            <v>1</v>
          </cell>
          <cell r="M1021">
            <v>43032</v>
          </cell>
          <cell r="N1021">
            <v>43543</v>
          </cell>
          <cell r="O1021" t="str">
            <v>non rendu</v>
          </cell>
          <cell r="P1021">
            <v>43811</v>
          </cell>
          <cell r="Q1021">
            <v>1</v>
          </cell>
        </row>
        <row r="1022">
          <cell r="A1022">
            <v>200072320</v>
          </cell>
          <cell r="B1022" t="str">
            <v>76 - Occitanie</v>
          </cell>
          <cell r="C1022" t="str">
            <v>32 - Gers</v>
          </cell>
          <cell r="D1022" t="str">
            <v>CC Val de Gers</v>
          </cell>
          <cell r="E1022" t="str">
            <v>CC</v>
          </cell>
          <cell r="F1022">
            <v>0</v>
          </cell>
          <cell r="G1022">
            <v>42723</v>
          </cell>
          <cell r="H1022">
            <v>42736</v>
          </cell>
          <cell r="I1022">
            <v>10859</v>
          </cell>
          <cell r="K1022" t="str">
            <v>non-obligé</v>
          </cell>
        </row>
        <row r="1023">
          <cell r="A1023">
            <v>243200391</v>
          </cell>
          <cell r="B1023" t="str">
            <v>76 - Occitanie</v>
          </cell>
          <cell r="C1023" t="str">
            <v>32 - Gers</v>
          </cell>
          <cell r="D1023" t="str">
            <v>CC de la Lomagne Gersoise</v>
          </cell>
          <cell r="E1023" t="str">
            <v>CC</v>
          </cell>
          <cell r="F1023">
            <v>0</v>
          </cell>
          <cell r="G1023">
            <v>36152</v>
          </cell>
          <cell r="H1023">
            <v>36152</v>
          </cell>
          <cell r="I1023">
            <v>20081</v>
          </cell>
          <cell r="J1023" t="str">
            <v>PETR Portes de Gascogne</v>
          </cell>
          <cell r="K1023">
            <v>43465</v>
          </cell>
          <cell r="L1023">
            <v>1</v>
          </cell>
          <cell r="M1023">
            <v>42879</v>
          </cell>
          <cell r="N1023">
            <v>43543</v>
          </cell>
          <cell r="O1023">
            <v>43699</v>
          </cell>
          <cell r="P1023">
            <v>43746</v>
          </cell>
          <cell r="Q1023">
            <v>1</v>
          </cell>
        </row>
        <row r="1024">
          <cell r="A1024">
            <v>243200409</v>
          </cell>
          <cell r="B1024" t="str">
            <v>76 - Occitanie</v>
          </cell>
          <cell r="C1024" t="str">
            <v>32 - Gers</v>
          </cell>
          <cell r="D1024" t="str">
            <v>CC du Bas Armagnac</v>
          </cell>
          <cell r="E1024" t="str">
            <v>CC</v>
          </cell>
          <cell r="F1024">
            <v>0</v>
          </cell>
          <cell r="G1024">
            <v>36159</v>
          </cell>
          <cell r="H1024">
            <v>36159</v>
          </cell>
          <cell r="I1024">
            <v>8930</v>
          </cell>
          <cell r="K1024" t="str">
            <v>non-obligé</v>
          </cell>
        </row>
        <row r="1025">
          <cell r="A1025">
            <v>243200417</v>
          </cell>
          <cell r="B1025" t="str">
            <v>76 - Occitanie</v>
          </cell>
          <cell r="C1025" t="str">
            <v>32 - Gers</v>
          </cell>
          <cell r="D1025" t="str">
            <v>CC de la Tenarèze</v>
          </cell>
          <cell r="E1025" t="str">
            <v>CC</v>
          </cell>
          <cell r="F1025">
            <v>0</v>
          </cell>
          <cell r="G1025">
            <v>36496</v>
          </cell>
          <cell r="H1025">
            <v>36496</v>
          </cell>
          <cell r="I1025">
            <v>15165</v>
          </cell>
          <cell r="K1025" t="str">
            <v>non-obligé</v>
          </cell>
        </row>
        <row r="1026">
          <cell r="A1026">
            <v>243200425</v>
          </cell>
          <cell r="B1026" t="str">
            <v>76 - Occitanie</v>
          </cell>
          <cell r="C1026" t="str">
            <v>32 - Gers</v>
          </cell>
          <cell r="D1026" t="str">
            <v>CC Coeur d'Astarac en Gascogne</v>
          </cell>
          <cell r="E1026" t="str">
            <v>CC</v>
          </cell>
          <cell r="F1026">
            <v>0</v>
          </cell>
          <cell r="G1026">
            <v>36497</v>
          </cell>
          <cell r="H1026">
            <v>36497</v>
          </cell>
          <cell r="I1026">
            <v>8250</v>
          </cell>
          <cell r="K1026" t="str">
            <v>non-obligé</v>
          </cell>
        </row>
        <row r="1027">
          <cell r="A1027">
            <v>243200458</v>
          </cell>
          <cell r="B1027" t="str">
            <v>76 - Occitanie</v>
          </cell>
          <cell r="C1027" t="str">
            <v>32 - Gers</v>
          </cell>
          <cell r="D1027" t="str">
            <v>CC du Grand Armagnac</v>
          </cell>
          <cell r="E1027" t="str">
            <v>CC</v>
          </cell>
          <cell r="F1027">
            <v>0</v>
          </cell>
          <cell r="G1027">
            <v>36518</v>
          </cell>
          <cell r="H1027">
            <v>36518</v>
          </cell>
          <cell r="I1027">
            <v>13522</v>
          </cell>
          <cell r="K1027" t="str">
            <v>non-obligé</v>
          </cell>
        </row>
        <row r="1028">
          <cell r="A1028">
            <v>243200508</v>
          </cell>
          <cell r="B1028" t="str">
            <v>76 - Occitanie</v>
          </cell>
          <cell r="C1028" t="str">
            <v>32 - Gers</v>
          </cell>
          <cell r="D1028" t="str">
            <v>CC Bastides et Vallons du Gers</v>
          </cell>
          <cell r="E1028" t="str">
            <v>CC</v>
          </cell>
          <cell r="F1028">
            <v>0</v>
          </cell>
          <cell r="G1028">
            <v>36838</v>
          </cell>
          <cell r="H1028">
            <v>36838</v>
          </cell>
          <cell r="I1028">
            <v>7516</v>
          </cell>
          <cell r="K1028" t="str">
            <v>non-obligé</v>
          </cell>
        </row>
        <row r="1029">
          <cell r="A1029">
            <v>243200599</v>
          </cell>
          <cell r="B1029" t="str">
            <v>76 - Occitanie</v>
          </cell>
          <cell r="C1029" t="str">
            <v>32 - Gers</v>
          </cell>
          <cell r="D1029" t="str">
            <v>CC du Saves</v>
          </cell>
          <cell r="E1029" t="str">
            <v>CC</v>
          </cell>
          <cell r="F1029">
            <v>0</v>
          </cell>
          <cell r="G1029">
            <v>37621</v>
          </cell>
          <cell r="H1029">
            <v>37621</v>
          </cell>
          <cell r="I1029">
            <v>9870</v>
          </cell>
          <cell r="J1029" t="str">
            <v>PETR Portes de Gascogne</v>
          </cell>
          <cell r="K1029" t="str">
            <v>Volontaire</v>
          </cell>
          <cell r="L1029">
            <v>1</v>
          </cell>
          <cell r="M1029">
            <v>42978</v>
          </cell>
          <cell r="N1029">
            <v>43543</v>
          </cell>
          <cell r="O1029" t="str">
            <v>non rendu</v>
          </cell>
          <cell r="P1029">
            <v>43724</v>
          </cell>
          <cell r="Q1029">
            <v>1</v>
          </cell>
        </row>
        <row r="1030">
          <cell r="A1030">
            <v>243200607</v>
          </cell>
          <cell r="B1030" t="str">
            <v>76 - Occitanie</v>
          </cell>
          <cell r="C1030" t="str">
            <v>32 - Gers</v>
          </cell>
          <cell r="D1030" t="str">
            <v>CC Artagnan de Fezensac</v>
          </cell>
          <cell r="E1030" t="str">
            <v>CC</v>
          </cell>
          <cell r="F1030">
            <v>0</v>
          </cell>
          <cell r="G1030">
            <v>37973</v>
          </cell>
          <cell r="H1030">
            <v>37973</v>
          </cell>
          <cell r="I1030">
            <v>7244</v>
          </cell>
          <cell r="K1030" t="str">
            <v>non-obligé</v>
          </cell>
        </row>
        <row r="1031">
          <cell r="A1031">
            <v>243400017</v>
          </cell>
          <cell r="B1031" t="str">
            <v>76 - Occitanie</v>
          </cell>
          <cell r="C1031" t="str">
            <v>34 - Hérault</v>
          </cell>
          <cell r="D1031" t="str">
            <v>Montpellier Méditerranée Métropole</v>
          </cell>
          <cell r="E1031" t="str">
            <v>METRO</v>
          </cell>
          <cell r="F1031">
            <v>0</v>
          </cell>
          <cell r="G1031">
            <v>37102</v>
          </cell>
          <cell r="H1031">
            <v>37104</v>
          </cell>
          <cell r="I1031">
            <v>472573</v>
          </cell>
          <cell r="K1031">
            <v>42735</v>
          </cell>
          <cell r="L1031">
            <v>1</v>
          </cell>
          <cell r="M1031">
            <v>43271</v>
          </cell>
          <cell r="Q1031">
            <v>0</v>
          </cell>
        </row>
        <row r="1032">
          <cell r="A1032">
            <v>200066355</v>
          </cell>
          <cell r="B1032" t="str">
            <v>76 - Occitanie</v>
          </cell>
          <cell r="C1032" t="str">
            <v>34 - Hérault</v>
          </cell>
          <cell r="D1032" t="str">
            <v>CA Sète Agglopôle Méditerranée</v>
          </cell>
          <cell r="E1032" t="str">
            <v>CA</v>
          </cell>
          <cell r="F1032">
            <v>0</v>
          </cell>
          <cell r="G1032">
            <v>42736</v>
          </cell>
          <cell r="H1032">
            <v>42736</v>
          </cell>
          <cell r="I1032">
            <v>126206</v>
          </cell>
          <cell r="K1032">
            <v>43465</v>
          </cell>
          <cell r="L1032">
            <v>1</v>
          </cell>
          <cell r="M1032">
            <v>43089</v>
          </cell>
          <cell r="Q1032">
            <v>0</v>
          </cell>
        </row>
        <row r="1033">
          <cell r="A1033">
            <v>243400470</v>
          </cell>
          <cell r="B1033" t="str">
            <v>76 - Occitanie</v>
          </cell>
          <cell r="C1033" t="str">
            <v>34 - Hérault</v>
          </cell>
          <cell r="D1033" t="str">
            <v>CA du Pays de l'Or</v>
          </cell>
          <cell r="E1033" t="str">
            <v>CA</v>
          </cell>
          <cell r="F1033">
            <v>0</v>
          </cell>
          <cell r="G1033">
            <v>34170</v>
          </cell>
          <cell r="H1033">
            <v>34170</v>
          </cell>
          <cell r="I1033">
            <v>45383</v>
          </cell>
          <cell r="K1033">
            <v>43465</v>
          </cell>
          <cell r="L1033">
            <v>1</v>
          </cell>
          <cell r="M1033">
            <v>42979</v>
          </cell>
          <cell r="N1033" t="str">
            <v>en cours</v>
          </cell>
          <cell r="O1033" t="str">
            <v>en cours</v>
          </cell>
          <cell r="Q1033">
            <v>0</v>
          </cell>
        </row>
        <row r="1034">
          <cell r="A1034">
            <v>243400769</v>
          </cell>
          <cell r="B1034" t="str">
            <v>76 - Occitanie</v>
          </cell>
          <cell r="C1034" t="str">
            <v>34 - Hérault</v>
          </cell>
          <cell r="D1034" t="str">
            <v>CA de Béziers-Méditerranée</v>
          </cell>
          <cell r="E1034" t="str">
            <v>CA</v>
          </cell>
          <cell r="F1034">
            <v>0</v>
          </cell>
          <cell r="G1034">
            <v>37251</v>
          </cell>
          <cell r="H1034">
            <v>37256</v>
          </cell>
          <cell r="I1034">
            <v>125921</v>
          </cell>
          <cell r="K1034">
            <v>42735</v>
          </cell>
          <cell r="L1034">
            <v>1</v>
          </cell>
          <cell r="M1034">
            <v>43202</v>
          </cell>
          <cell r="Q1034">
            <v>0</v>
          </cell>
        </row>
        <row r="1035">
          <cell r="A1035">
            <v>243400819</v>
          </cell>
          <cell r="B1035" t="str">
            <v>76 - Occitanie</v>
          </cell>
          <cell r="C1035" t="str">
            <v>34 - Hérault</v>
          </cell>
          <cell r="D1035" t="str">
            <v>CA Hérault-Méditerranée</v>
          </cell>
          <cell r="E1035" t="str">
            <v>CA</v>
          </cell>
          <cell r="F1035">
            <v>0</v>
          </cell>
          <cell r="G1035">
            <v>37607</v>
          </cell>
          <cell r="H1035">
            <v>37621</v>
          </cell>
          <cell r="I1035">
            <v>79041</v>
          </cell>
          <cell r="K1035">
            <v>42735</v>
          </cell>
          <cell r="L1035">
            <v>1</v>
          </cell>
          <cell r="M1035">
            <v>42912</v>
          </cell>
          <cell r="Q1035">
            <v>0</v>
          </cell>
        </row>
        <row r="1036">
          <cell r="A1036">
            <v>200017341</v>
          </cell>
          <cell r="B1036" t="str">
            <v>76 - Occitanie</v>
          </cell>
          <cell r="C1036" t="str">
            <v>34 - Hérault</v>
          </cell>
          <cell r="D1036" t="str">
            <v>CC Lodévois et Larzac</v>
          </cell>
          <cell r="E1036" t="str">
            <v>CC</v>
          </cell>
          <cell r="F1036">
            <v>0</v>
          </cell>
          <cell r="G1036">
            <v>39762</v>
          </cell>
          <cell r="H1036">
            <v>39769</v>
          </cell>
          <cell r="I1036">
            <v>14989</v>
          </cell>
          <cell r="J1036" t="str">
            <v>SYDEL Pays Coeur d’Hérault</v>
          </cell>
          <cell r="K1036" t="str">
            <v>Volontaire</v>
          </cell>
          <cell r="L1036">
            <v>1</v>
          </cell>
          <cell r="M1036">
            <v>43034</v>
          </cell>
          <cell r="N1036">
            <v>43573</v>
          </cell>
          <cell r="O1036">
            <v>43810</v>
          </cell>
          <cell r="Q1036">
            <v>0</v>
          </cell>
        </row>
        <row r="1037">
          <cell r="A1037">
            <v>200022986</v>
          </cell>
          <cell r="B1037" t="str">
            <v>76 - Occitanie</v>
          </cell>
          <cell r="C1037" t="str">
            <v>34 - Hérault</v>
          </cell>
          <cell r="D1037" t="str">
            <v>CC du Grand Pic Saint-Loup</v>
          </cell>
          <cell r="E1037" t="str">
            <v>CC</v>
          </cell>
          <cell r="F1037">
            <v>0</v>
          </cell>
          <cell r="G1037">
            <v>40154</v>
          </cell>
          <cell r="H1037">
            <v>40179</v>
          </cell>
          <cell r="I1037">
            <v>48793</v>
          </cell>
          <cell r="K1037">
            <v>43465</v>
          </cell>
          <cell r="L1037">
            <v>1</v>
          </cell>
          <cell r="M1037">
            <v>43000</v>
          </cell>
          <cell r="Q1037">
            <v>0</v>
          </cell>
        </row>
        <row r="1038">
          <cell r="A1038">
            <v>200042646</v>
          </cell>
          <cell r="B1038" t="str">
            <v>76 - Occitanie</v>
          </cell>
          <cell r="C1038" t="str">
            <v>34 - Hérault</v>
          </cell>
          <cell r="D1038" t="str">
            <v>CC Grand Orb communauté de communes en Languedoc</v>
          </cell>
          <cell r="E1038" t="str">
            <v>CC</v>
          </cell>
          <cell r="F1038">
            <v>0</v>
          </cell>
          <cell r="G1038">
            <v>41640</v>
          </cell>
          <cell r="H1038">
            <v>41640</v>
          </cell>
          <cell r="I1038">
            <v>20827</v>
          </cell>
          <cell r="K1038">
            <v>43465</v>
          </cell>
          <cell r="L1038">
            <v>1</v>
          </cell>
          <cell r="M1038">
            <v>43509</v>
          </cell>
          <cell r="Q1038">
            <v>0</v>
          </cell>
        </row>
        <row r="1039">
          <cell r="A1039">
            <v>200042653</v>
          </cell>
          <cell r="B1039" t="str">
            <v>76 - Occitanie</v>
          </cell>
          <cell r="C1039" t="str">
            <v>34 - Hérault</v>
          </cell>
          <cell r="D1039" t="str">
            <v>CC Sud-Hérault</v>
          </cell>
          <cell r="E1039" t="str">
            <v>CC</v>
          </cell>
          <cell r="F1039">
            <v>0</v>
          </cell>
          <cell r="G1039">
            <v>41640</v>
          </cell>
          <cell r="H1039">
            <v>41640</v>
          </cell>
          <cell r="I1039">
            <v>17931</v>
          </cell>
          <cell r="K1039" t="str">
            <v>non-obligé</v>
          </cell>
        </row>
        <row r="1040">
          <cell r="A1040">
            <v>200066348</v>
          </cell>
          <cell r="B1040" t="str">
            <v>76 - Occitanie</v>
          </cell>
          <cell r="C1040" t="str">
            <v>34 - Hérault</v>
          </cell>
          <cell r="D1040" t="str">
            <v>CC du Minervois au Caroux</v>
          </cell>
          <cell r="E1040" t="str">
            <v>CC</v>
          </cell>
          <cell r="F1040">
            <v>0</v>
          </cell>
          <cell r="G1040">
            <v>42736</v>
          </cell>
          <cell r="H1040">
            <v>42736</v>
          </cell>
          <cell r="I1040">
            <v>15173</v>
          </cell>
          <cell r="K1040" t="str">
            <v>non-obligé</v>
          </cell>
        </row>
        <row r="1041">
          <cell r="A1041">
            <v>200071058</v>
          </cell>
          <cell r="B1041" t="str">
            <v>76 - Occitanie</v>
          </cell>
          <cell r="C1041" t="str">
            <v>34 - Hérault</v>
          </cell>
          <cell r="D1041" t="str">
            <v>CC Les Avant-Monts</v>
          </cell>
          <cell r="E1041" t="str">
            <v>CC</v>
          </cell>
          <cell r="F1041">
            <v>0</v>
          </cell>
          <cell r="G1041">
            <v>42736</v>
          </cell>
          <cell r="H1041">
            <v>42736</v>
          </cell>
          <cell r="I1041">
            <v>26947</v>
          </cell>
          <cell r="K1041">
            <v>43465</v>
          </cell>
          <cell r="L1041">
            <v>1</v>
          </cell>
          <cell r="M1041">
            <v>42996</v>
          </cell>
          <cell r="Q1041">
            <v>0</v>
          </cell>
        </row>
        <row r="1042">
          <cell r="A1042">
            <v>243400355</v>
          </cell>
          <cell r="B1042" t="str">
            <v>76 - Occitanie</v>
          </cell>
          <cell r="C1042" t="str">
            <v>34 - Hérault</v>
          </cell>
          <cell r="D1042" t="str">
            <v>CC du Clermontais</v>
          </cell>
          <cell r="E1042" t="str">
            <v>CC</v>
          </cell>
          <cell r="F1042">
            <v>0</v>
          </cell>
          <cell r="G1042">
            <v>36881</v>
          </cell>
          <cell r="H1042">
            <v>36891</v>
          </cell>
          <cell r="I1042">
            <v>27964</v>
          </cell>
          <cell r="J1042" t="str">
            <v>SYDEL Pays Coeur d’Hérault</v>
          </cell>
          <cell r="K1042">
            <v>43465</v>
          </cell>
          <cell r="L1042">
            <v>1</v>
          </cell>
          <cell r="M1042">
            <v>42736</v>
          </cell>
          <cell r="N1042">
            <v>43573</v>
          </cell>
          <cell r="O1042">
            <v>43810</v>
          </cell>
          <cell r="Q1042">
            <v>0</v>
          </cell>
        </row>
        <row r="1043">
          <cell r="A1043">
            <v>243400488</v>
          </cell>
          <cell r="B1043" t="str">
            <v>76 - Occitanie</v>
          </cell>
          <cell r="C1043" t="str">
            <v>34 - Hérault</v>
          </cell>
          <cell r="D1043" t="str">
            <v>CC la Domitienne</v>
          </cell>
          <cell r="E1043" t="str">
            <v>CC</v>
          </cell>
          <cell r="F1043">
            <v>0</v>
          </cell>
          <cell r="G1043">
            <v>34144</v>
          </cell>
          <cell r="H1043">
            <v>34144</v>
          </cell>
          <cell r="I1043">
            <v>27926</v>
          </cell>
          <cell r="K1043">
            <v>43465</v>
          </cell>
          <cell r="L1043">
            <v>1</v>
          </cell>
          <cell r="M1043">
            <v>42991</v>
          </cell>
          <cell r="N1043">
            <v>43603</v>
          </cell>
          <cell r="O1043" t="str">
            <v>en cours</v>
          </cell>
          <cell r="Q1043">
            <v>0</v>
          </cell>
        </row>
        <row r="1044">
          <cell r="A1044">
            <v>243400520</v>
          </cell>
          <cell r="B1044" t="str">
            <v>76 - Occitanie</v>
          </cell>
          <cell r="C1044" t="str">
            <v>34 - Hérault</v>
          </cell>
          <cell r="D1044" t="str">
            <v>CC du Pays de Lunel</v>
          </cell>
          <cell r="E1044" t="str">
            <v>CC</v>
          </cell>
          <cell r="F1044">
            <v>0</v>
          </cell>
          <cell r="G1044">
            <v>34327</v>
          </cell>
          <cell r="H1044">
            <v>34327</v>
          </cell>
          <cell r="I1044">
            <v>50240</v>
          </cell>
          <cell r="K1044">
            <v>43465</v>
          </cell>
          <cell r="L1044">
            <v>1</v>
          </cell>
          <cell r="M1044">
            <v>43202</v>
          </cell>
          <cell r="Q1044">
            <v>0</v>
          </cell>
        </row>
        <row r="1045">
          <cell r="A1045">
            <v>243400694</v>
          </cell>
          <cell r="B1045" t="str">
            <v>76 - Occitanie</v>
          </cell>
          <cell r="C1045" t="str">
            <v>34 - Hérault</v>
          </cell>
          <cell r="D1045" t="str">
            <v>CC Vallée de l'Hérault</v>
          </cell>
          <cell r="E1045" t="str">
            <v>CC</v>
          </cell>
          <cell r="F1045">
            <v>0</v>
          </cell>
          <cell r="G1045">
            <v>38344</v>
          </cell>
          <cell r="H1045">
            <v>38344</v>
          </cell>
          <cell r="I1045">
            <v>38635</v>
          </cell>
          <cell r="J1045" t="str">
            <v>SYDEL Pays Coeur d’Hérault</v>
          </cell>
          <cell r="K1045">
            <v>43465</v>
          </cell>
          <cell r="L1045">
            <v>1</v>
          </cell>
          <cell r="M1045">
            <v>43174</v>
          </cell>
          <cell r="N1045">
            <v>43573</v>
          </cell>
          <cell r="O1045">
            <v>43810</v>
          </cell>
          <cell r="Q1045">
            <v>0</v>
          </cell>
        </row>
        <row r="1046">
          <cell r="A1046">
            <v>243400736</v>
          </cell>
          <cell r="B1046" t="str">
            <v>76 - Occitanie</v>
          </cell>
          <cell r="C1046" t="str">
            <v>34 - Hérault</v>
          </cell>
          <cell r="D1046" t="str">
            <v>CC des Cévennes Gangeoises et Suménoises</v>
          </cell>
          <cell r="E1046" t="str">
            <v>CC</v>
          </cell>
          <cell r="F1046">
            <v>1</v>
          </cell>
          <cell r="G1046">
            <v>36525</v>
          </cell>
          <cell r="H1046">
            <v>36525</v>
          </cell>
          <cell r="I1046">
            <v>13503</v>
          </cell>
          <cell r="K1046" t="str">
            <v>non-obligé</v>
          </cell>
        </row>
        <row r="1047">
          <cell r="A1047">
            <v>200023737</v>
          </cell>
          <cell r="B1047" t="str">
            <v>76 - Occitanie</v>
          </cell>
          <cell r="C1047" t="str">
            <v>46 - Lot</v>
          </cell>
          <cell r="D1047" t="str">
            <v>CA du Grand Cahors</v>
          </cell>
          <cell r="E1047" t="str">
            <v>CA</v>
          </cell>
          <cell r="F1047">
            <v>0</v>
          </cell>
          <cell r="G1047">
            <v>40177</v>
          </cell>
          <cell r="H1047">
            <v>40178</v>
          </cell>
          <cell r="I1047">
            <v>42486</v>
          </cell>
          <cell r="K1047">
            <v>43465</v>
          </cell>
          <cell r="L1047">
            <v>1</v>
          </cell>
          <cell r="M1047">
            <v>43187</v>
          </cell>
          <cell r="Q1047">
            <v>0</v>
          </cell>
        </row>
        <row r="1048">
          <cell r="A1048">
            <v>200035327</v>
          </cell>
          <cell r="B1048" t="str">
            <v>76 - Occitanie</v>
          </cell>
          <cell r="C1048" t="str">
            <v>46 - Lot</v>
          </cell>
          <cell r="D1048" t="str">
            <v>CC Cazals-Salviac</v>
          </cell>
          <cell r="E1048" t="str">
            <v>CC</v>
          </cell>
          <cell r="F1048">
            <v>0</v>
          </cell>
          <cell r="G1048">
            <v>41234</v>
          </cell>
          <cell r="H1048">
            <v>41274</v>
          </cell>
          <cell r="I1048">
            <v>5446</v>
          </cell>
          <cell r="K1048" t="str">
            <v>non-obligé</v>
          </cell>
        </row>
        <row r="1049">
          <cell r="A1049">
            <v>200039519</v>
          </cell>
          <cell r="B1049" t="str">
            <v>76 - Occitanie</v>
          </cell>
          <cell r="C1049" t="str">
            <v>46 - Lot</v>
          </cell>
          <cell r="D1049" t="str">
            <v>CC du Quercy Blanc</v>
          </cell>
          <cell r="E1049" t="str">
            <v>CC</v>
          </cell>
          <cell r="F1049">
            <v>0</v>
          </cell>
          <cell r="G1049">
            <v>41640</v>
          </cell>
          <cell r="H1049">
            <v>41640</v>
          </cell>
          <cell r="I1049">
            <v>7937</v>
          </cell>
          <cell r="K1049" t="str">
            <v>non-obligé</v>
          </cell>
        </row>
        <row r="1050">
          <cell r="A1050">
            <v>200066371</v>
          </cell>
          <cell r="B1050" t="str">
            <v>76 - Occitanie</v>
          </cell>
          <cell r="C1050" t="str">
            <v>46 - Lot</v>
          </cell>
          <cell r="D1050" t="str">
            <v>CC Causses et Vallée de la Dordogne</v>
          </cell>
          <cell r="E1050" t="str">
            <v>CC</v>
          </cell>
          <cell r="F1050">
            <v>0</v>
          </cell>
          <cell r="G1050">
            <v>42661</v>
          </cell>
          <cell r="H1050">
            <v>42736</v>
          </cell>
          <cell r="I1050">
            <v>47067</v>
          </cell>
          <cell r="K1050">
            <v>43465</v>
          </cell>
          <cell r="L1050">
            <v>1</v>
          </cell>
          <cell r="M1050">
            <v>43598</v>
          </cell>
          <cell r="Q1050">
            <v>0</v>
          </cell>
        </row>
        <row r="1051">
          <cell r="A1051">
            <v>200067361</v>
          </cell>
          <cell r="B1051" t="str">
            <v>76 - Occitanie</v>
          </cell>
          <cell r="C1051" t="str">
            <v>46 - Lot</v>
          </cell>
          <cell r="D1051" t="str">
            <v>CC Grand-Figeac</v>
          </cell>
          <cell r="E1051" t="str">
            <v>CC</v>
          </cell>
          <cell r="F1051">
            <v>1</v>
          </cell>
          <cell r="G1051">
            <v>42684</v>
          </cell>
          <cell r="H1051">
            <v>42736</v>
          </cell>
          <cell r="I1051">
            <v>45161</v>
          </cell>
          <cell r="K1051">
            <v>43465</v>
          </cell>
          <cell r="L1051">
            <v>1</v>
          </cell>
          <cell r="M1051">
            <v>42769</v>
          </cell>
          <cell r="N1051">
            <v>43410</v>
          </cell>
          <cell r="O1051">
            <v>43585</v>
          </cell>
          <cell r="P1051">
            <v>43810</v>
          </cell>
          <cell r="Q1051">
            <v>0</v>
          </cell>
        </row>
        <row r="1052">
          <cell r="A1052">
            <v>244600433</v>
          </cell>
          <cell r="B1052" t="str">
            <v>76 - Occitanie</v>
          </cell>
          <cell r="C1052" t="str">
            <v>46 - Lot</v>
          </cell>
          <cell r="D1052" t="str">
            <v>CC de la Vallée du Lot et du Vignoble</v>
          </cell>
          <cell r="E1052" t="str">
            <v>CC</v>
          </cell>
          <cell r="F1052">
            <v>0</v>
          </cell>
          <cell r="G1052">
            <v>35430</v>
          </cell>
          <cell r="H1052">
            <v>35430</v>
          </cell>
          <cell r="I1052">
            <v>14909</v>
          </cell>
          <cell r="K1052" t="str">
            <v>non-obligé</v>
          </cell>
        </row>
        <row r="1053">
          <cell r="A1053">
            <v>244600482</v>
          </cell>
          <cell r="B1053" t="str">
            <v>76 - Occitanie</v>
          </cell>
          <cell r="C1053" t="str">
            <v>46 - Lot</v>
          </cell>
          <cell r="D1053" t="str">
            <v>CC Quercy - Bouriane</v>
          </cell>
          <cell r="E1053" t="str">
            <v>CC</v>
          </cell>
          <cell r="F1053">
            <v>0</v>
          </cell>
          <cell r="G1053">
            <v>35430</v>
          </cell>
          <cell r="H1053">
            <v>35430</v>
          </cell>
          <cell r="I1053">
            <v>10620</v>
          </cell>
          <cell r="K1053" t="str">
            <v>non-obligé</v>
          </cell>
        </row>
        <row r="1054">
          <cell r="A1054">
            <v>244600532</v>
          </cell>
          <cell r="B1054" t="str">
            <v>76 - Occitanie</v>
          </cell>
          <cell r="C1054" t="str">
            <v>46 - Lot</v>
          </cell>
          <cell r="D1054" t="str">
            <v>CC du Pays de Lalbenque-Limogne</v>
          </cell>
          <cell r="E1054" t="str">
            <v>CC</v>
          </cell>
          <cell r="F1054">
            <v>0</v>
          </cell>
          <cell r="G1054">
            <v>36159</v>
          </cell>
          <cell r="H1054">
            <v>36159</v>
          </cell>
          <cell r="I1054">
            <v>8486</v>
          </cell>
          <cell r="K1054" t="str">
            <v>Volontaire</v>
          </cell>
          <cell r="L1054">
            <v>1</v>
          </cell>
          <cell r="M1054">
            <v>43363</v>
          </cell>
          <cell r="Q1054">
            <v>0</v>
          </cell>
        </row>
        <row r="1055">
          <cell r="A1055">
            <v>244600573</v>
          </cell>
          <cell r="B1055" t="str">
            <v>76 - Occitanie</v>
          </cell>
          <cell r="C1055" t="str">
            <v>46 - Lot</v>
          </cell>
          <cell r="D1055" t="str">
            <v>CC du Causse de Labastide Murat</v>
          </cell>
          <cell r="E1055" t="str">
            <v>CC</v>
          </cell>
          <cell r="F1055">
            <v>0</v>
          </cell>
          <cell r="G1055">
            <v>37246</v>
          </cell>
          <cell r="H1055">
            <v>37246</v>
          </cell>
          <cell r="I1055">
            <v>3959</v>
          </cell>
          <cell r="K1055" t="str">
            <v>Volontaire</v>
          </cell>
          <cell r="L1055">
            <v>1</v>
          </cell>
          <cell r="M1055">
            <v>43203</v>
          </cell>
          <cell r="Q1055">
            <v>0</v>
          </cell>
        </row>
        <row r="1056">
          <cell r="A1056">
            <v>200006930</v>
          </cell>
          <cell r="B1056" t="str">
            <v>76 - Occitanie</v>
          </cell>
          <cell r="C1056" t="str">
            <v>48 - Lozère</v>
          </cell>
          <cell r="D1056" t="str">
            <v>CC du Haut Allier</v>
          </cell>
          <cell r="E1056" t="str">
            <v>CC</v>
          </cell>
          <cell r="F1056">
            <v>0</v>
          </cell>
          <cell r="G1056">
            <v>39058</v>
          </cell>
          <cell r="H1056">
            <v>39058</v>
          </cell>
          <cell r="I1056">
            <v>5443</v>
          </cell>
          <cell r="K1056" t="str">
            <v>non-obligé</v>
          </cell>
        </row>
        <row r="1057">
          <cell r="A1057">
            <v>200069102</v>
          </cell>
          <cell r="B1057" t="str">
            <v>76 - Occitanie</v>
          </cell>
          <cell r="C1057" t="str">
            <v>48 - Lozère</v>
          </cell>
          <cell r="D1057" t="str">
            <v>CC Randon - Margeride</v>
          </cell>
          <cell r="E1057" t="str">
            <v>CC</v>
          </cell>
          <cell r="F1057">
            <v>0</v>
          </cell>
          <cell r="G1057">
            <v>42704</v>
          </cell>
          <cell r="H1057">
            <v>42736</v>
          </cell>
          <cell r="I1057">
            <v>5482</v>
          </cell>
          <cell r="K1057" t="str">
            <v>non-obligé</v>
          </cell>
        </row>
        <row r="1058">
          <cell r="A1058">
            <v>200069128</v>
          </cell>
          <cell r="B1058" t="str">
            <v>76 - Occitanie</v>
          </cell>
          <cell r="C1058" t="str">
            <v>48 - Lozère</v>
          </cell>
          <cell r="D1058" t="str">
            <v>CC Mont Lozère</v>
          </cell>
          <cell r="E1058" t="str">
            <v>CC</v>
          </cell>
          <cell r="F1058">
            <v>1</v>
          </cell>
          <cell r="G1058">
            <v>42704</v>
          </cell>
          <cell r="H1058">
            <v>42736</v>
          </cell>
          <cell r="I1058">
            <v>5641</v>
          </cell>
          <cell r="K1058" t="str">
            <v>non-obligé</v>
          </cell>
        </row>
        <row r="1059">
          <cell r="A1059">
            <v>200069136</v>
          </cell>
          <cell r="B1059" t="str">
            <v>76 - Occitanie</v>
          </cell>
          <cell r="C1059" t="str">
            <v>48 - Lozère</v>
          </cell>
          <cell r="D1059" t="str">
            <v>CC des Cévennes au Mont Lozère</v>
          </cell>
          <cell r="E1059" t="str">
            <v>CC</v>
          </cell>
          <cell r="F1059">
            <v>0</v>
          </cell>
          <cell r="G1059">
            <v>42704</v>
          </cell>
          <cell r="H1059">
            <v>42736</v>
          </cell>
          <cell r="I1059">
            <v>5299</v>
          </cell>
          <cell r="K1059" t="str">
            <v>non-obligé</v>
          </cell>
        </row>
        <row r="1060">
          <cell r="A1060">
            <v>200069144</v>
          </cell>
          <cell r="B1060" t="str">
            <v>76 - Occitanie</v>
          </cell>
          <cell r="C1060" t="str">
            <v>48 - Lozère</v>
          </cell>
          <cell r="D1060" t="str">
            <v>CC des Hautes Terres de l'Aubrac</v>
          </cell>
          <cell r="E1060" t="str">
            <v>CC</v>
          </cell>
          <cell r="F1060">
            <v>0</v>
          </cell>
          <cell r="G1060">
            <v>42704</v>
          </cell>
          <cell r="H1060">
            <v>42736</v>
          </cell>
          <cell r="I1060">
            <v>5270</v>
          </cell>
          <cell r="K1060" t="str">
            <v>non-obligé</v>
          </cell>
        </row>
        <row r="1061">
          <cell r="A1061">
            <v>200069151</v>
          </cell>
          <cell r="B1061" t="str">
            <v>76 - Occitanie</v>
          </cell>
          <cell r="C1061" t="str">
            <v>48 - Lozère</v>
          </cell>
          <cell r="D1061" t="str">
            <v>CC Gorges Causses Cévennes</v>
          </cell>
          <cell r="E1061" t="str">
            <v>CC</v>
          </cell>
          <cell r="F1061">
            <v>0</v>
          </cell>
          <cell r="G1061">
            <v>42704</v>
          </cell>
          <cell r="H1061">
            <v>42736</v>
          </cell>
          <cell r="I1061">
            <v>7353</v>
          </cell>
          <cell r="K1061" t="str">
            <v>non-obligé</v>
          </cell>
        </row>
        <row r="1062">
          <cell r="A1062">
            <v>200069185</v>
          </cell>
          <cell r="B1062" t="str">
            <v>76 - Occitanie</v>
          </cell>
          <cell r="C1062" t="str">
            <v>48 - Lozère</v>
          </cell>
          <cell r="D1062" t="str">
            <v>CC des Terres d'Apcher-Margeride-Aubrac</v>
          </cell>
          <cell r="E1062" t="str">
            <v>CC</v>
          </cell>
          <cell r="F1062">
            <v>0</v>
          </cell>
          <cell r="G1062">
            <v>42704</v>
          </cell>
          <cell r="H1062">
            <v>42736</v>
          </cell>
          <cell r="I1062">
            <v>11417</v>
          </cell>
          <cell r="K1062" t="str">
            <v>non-obligé</v>
          </cell>
        </row>
        <row r="1063">
          <cell r="A1063">
            <v>200069268</v>
          </cell>
          <cell r="B1063" t="str">
            <v>76 - Occitanie</v>
          </cell>
          <cell r="C1063" t="str">
            <v>48 - Lozère</v>
          </cell>
          <cell r="D1063" t="str">
            <v>CC Aubrac Lot Causses Tarn</v>
          </cell>
          <cell r="E1063" t="str">
            <v>CC</v>
          </cell>
          <cell r="F1063">
            <v>0</v>
          </cell>
          <cell r="G1063">
            <v>42704</v>
          </cell>
          <cell r="H1063">
            <v>42736</v>
          </cell>
          <cell r="I1063">
            <v>8191</v>
          </cell>
          <cell r="K1063" t="str">
            <v>non-obligé</v>
          </cell>
        </row>
        <row r="1064">
          <cell r="A1064">
            <v>244800405</v>
          </cell>
          <cell r="B1064" t="str">
            <v>76 - Occitanie</v>
          </cell>
          <cell r="C1064" t="str">
            <v>48 - Lozère</v>
          </cell>
          <cell r="D1064" t="str">
            <v>CC Coeur de Lozère</v>
          </cell>
          <cell r="E1064" t="str">
            <v>CC</v>
          </cell>
          <cell r="F1064">
            <v>0</v>
          </cell>
          <cell r="G1064">
            <v>37239</v>
          </cell>
          <cell r="H1064">
            <v>37239</v>
          </cell>
          <cell r="I1064">
            <v>16108</v>
          </cell>
          <cell r="K1064" t="str">
            <v>non-obligé</v>
          </cell>
        </row>
        <row r="1065">
          <cell r="A1065">
            <v>244800470</v>
          </cell>
          <cell r="B1065" t="str">
            <v>76 - Occitanie</v>
          </cell>
          <cell r="C1065" t="str">
            <v>48 - Lozère</v>
          </cell>
          <cell r="D1065" t="str">
            <v>CC du Gévaudan</v>
          </cell>
          <cell r="E1065" t="str">
            <v>CC</v>
          </cell>
          <cell r="F1065">
            <v>0</v>
          </cell>
          <cell r="G1065">
            <v>37985</v>
          </cell>
          <cell r="H1065">
            <v>37986</v>
          </cell>
          <cell r="I1065">
            <v>10284</v>
          </cell>
          <cell r="K1065" t="str">
            <v>non-obligé</v>
          </cell>
        </row>
        <row r="1066">
          <cell r="A1066">
            <v>200069300</v>
          </cell>
          <cell r="B1066" t="str">
            <v>76 - Occitanie</v>
          </cell>
          <cell r="C1066" t="str">
            <v>65 - Hautes-Pyrénées</v>
          </cell>
          <cell r="D1066" t="str">
            <v>CA Tarbes-Lourdes-Pyrénées</v>
          </cell>
          <cell r="E1066" t="str">
            <v>CA</v>
          </cell>
          <cell r="F1066">
            <v>0</v>
          </cell>
          <cell r="G1066">
            <v>42703</v>
          </cell>
          <cell r="H1066">
            <v>42736</v>
          </cell>
          <cell r="I1066">
            <v>126088</v>
          </cell>
          <cell r="K1066">
            <v>43465</v>
          </cell>
          <cell r="L1066">
            <v>1</v>
          </cell>
          <cell r="M1066">
            <v>42914</v>
          </cell>
          <cell r="N1066">
            <v>43762</v>
          </cell>
          <cell r="Q1066">
            <v>0</v>
          </cell>
        </row>
        <row r="1067">
          <cell r="A1067">
            <v>200070787</v>
          </cell>
          <cell r="B1067" t="str">
            <v>76 - Occitanie</v>
          </cell>
          <cell r="C1067" t="str">
            <v>65 - Hautes-Pyrénées</v>
          </cell>
          <cell r="D1067" t="str">
            <v>CC du Plateau de Lannemezan</v>
          </cell>
          <cell r="E1067" t="str">
            <v>CC</v>
          </cell>
          <cell r="F1067">
            <v>0</v>
          </cell>
          <cell r="G1067">
            <v>42713</v>
          </cell>
          <cell r="H1067">
            <v>42736</v>
          </cell>
          <cell r="I1067">
            <v>18380</v>
          </cell>
          <cell r="K1067" t="str">
            <v>non-obligé</v>
          </cell>
        </row>
        <row r="1068">
          <cell r="A1068">
            <v>200070795</v>
          </cell>
          <cell r="B1068" t="str">
            <v>76 - Occitanie</v>
          </cell>
          <cell r="C1068" t="str">
            <v>65 - Hautes-Pyrénées</v>
          </cell>
          <cell r="D1068" t="str">
            <v>CC du Pays de Trie et du Magnoac</v>
          </cell>
          <cell r="E1068" t="str">
            <v>CC</v>
          </cell>
          <cell r="F1068">
            <v>0</v>
          </cell>
          <cell r="G1068">
            <v>42713</v>
          </cell>
          <cell r="H1068">
            <v>42736</v>
          </cell>
          <cell r="I1068">
            <v>7356</v>
          </cell>
          <cell r="K1068" t="str">
            <v>non-obligé</v>
          </cell>
        </row>
        <row r="1069">
          <cell r="A1069">
            <v>200070803</v>
          </cell>
          <cell r="B1069" t="str">
            <v>76 - Occitanie</v>
          </cell>
          <cell r="C1069" t="str">
            <v>65 - Hautes-Pyrénées</v>
          </cell>
          <cell r="D1069" t="str">
            <v>CC des Coteaux du Val d'Arros</v>
          </cell>
          <cell r="E1069" t="str">
            <v>CC</v>
          </cell>
          <cell r="F1069">
            <v>0</v>
          </cell>
          <cell r="G1069">
            <v>42713</v>
          </cell>
          <cell r="H1069">
            <v>42736</v>
          </cell>
          <cell r="I1069">
            <v>11508</v>
          </cell>
          <cell r="K1069" t="str">
            <v>non-obligé</v>
          </cell>
        </row>
        <row r="1070">
          <cell r="A1070">
            <v>200070811</v>
          </cell>
          <cell r="B1070" t="str">
            <v>76 - Occitanie</v>
          </cell>
          <cell r="C1070" t="str">
            <v>65 - Hautes-Pyrénées</v>
          </cell>
          <cell r="D1070" t="str">
            <v>CC Pyrénées Vallées des Gaves</v>
          </cell>
          <cell r="E1070" t="str">
            <v>CC</v>
          </cell>
          <cell r="F1070">
            <v>0</v>
          </cell>
          <cell r="G1070">
            <v>42713</v>
          </cell>
          <cell r="H1070">
            <v>42736</v>
          </cell>
          <cell r="I1070">
            <v>16054</v>
          </cell>
          <cell r="K1070" t="str">
            <v>Volontaire</v>
          </cell>
          <cell r="L1070">
            <v>1</v>
          </cell>
          <cell r="M1070">
            <v>43069</v>
          </cell>
          <cell r="N1070" t="str">
            <v>tacite</v>
          </cell>
          <cell r="O1070" t="str">
            <v>tacite</v>
          </cell>
          <cell r="P1070" t="str">
            <v>Prévue 20/01/20</v>
          </cell>
          <cell r="Q1070">
            <v>0</v>
          </cell>
        </row>
        <row r="1071">
          <cell r="A1071">
            <v>200070829</v>
          </cell>
          <cell r="B1071" t="str">
            <v>76 - Occitanie</v>
          </cell>
          <cell r="C1071" t="str">
            <v>65 - Hautes-Pyrénées</v>
          </cell>
          <cell r="D1071" t="str">
            <v>CC Neste Barousse</v>
          </cell>
          <cell r="E1071" t="str">
            <v>CC</v>
          </cell>
          <cell r="F1071">
            <v>0</v>
          </cell>
          <cell r="G1071">
            <v>42713</v>
          </cell>
          <cell r="H1071">
            <v>42736</v>
          </cell>
          <cell r="I1071">
            <v>7426</v>
          </cell>
          <cell r="K1071" t="str">
            <v>non-obligé</v>
          </cell>
        </row>
        <row r="1072">
          <cell r="A1072">
            <v>200072106</v>
          </cell>
          <cell r="B1072" t="str">
            <v>76 - Occitanie</v>
          </cell>
          <cell r="C1072" t="str">
            <v>65 - Hautes-Pyrénées</v>
          </cell>
          <cell r="D1072" t="str">
            <v>CC Adour Madiran</v>
          </cell>
          <cell r="E1072" t="str">
            <v>CC</v>
          </cell>
          <cell r="F1072">
            <v>1</v>
          </cell>
          <cell r="G1072">
            <v>42719</v>
          </cell>
          <cell r="H1072">
            <v>42736</v>
          </cell>
          <cell r="I1072">
            <v>25177</v>
          </cell>
          <cell r="K1072">
            <v>43465</v>
          </cell>
          <cell r="L1072">
            <v>0</v>
          </cell>
          <cell r="Q1072">
            <v>0</v>
          </cell>
        </row>
        <row r="1073">
          <cell r="A1073">
            <v>246500482</v>
          </cell>
          <cell r="B1073" t="str">
            <v>76 - Occitanie</v>
          </cell>
          <cell r="C1073" t="str">
            <v>65 - Hautes-Pyrénées</v>
          </cell>
          <cell r="D1073" t="str">
            <v>CC de la Haute-Bigorre</v>
          </cell>
          <cell r="E1073" t="str">
            <v>CC</v>
          </cell>
          <cell r="F1073">
            <v>0</v>
          </cell>
          <cell r="G1073">
            <v>34694</v>
          </cell>
          <cell r="H1073">
            <v>34694</v>
          </cell>
          <cell r="I1073">
            <v>17792</v>
          </cell>
          <cell r="K1073" t="str">
            <v>non-obligé</v>
          </cell>
        </row>
        <row r="1074">
          <cell r="A1074">
            <v>246500573</v>
          </cell>
          <cell r="B1074" t="str">
            <v>76 - Occitanie</v>
          </cell>
          <cell r="C1074" t="str">
            <v>65 - Hautes-Pyrénées</v>
          </cell>
          <cell r="D1074" t="str">
            <v>CC Aure Louron</v>
          </cell>
          <cell r="E1074" t="str">
            <v>CC</v>
          </cell>
          <cell r="F1074">
            <v>0</v>
          </cell>
          <cell r="G1074">
            <v>35059</v>
          </cell>
          <cell r="H1074">
            <v>35059</v>
          </cell>
          <cell r="I1074">
            <v>7113</v>
          </cell>
          <cell r="K1074" t="str">
            <v>non-obligé</v>
          </cell>
        </row>
        <row r="1075">
          <cell r="A1075">
            <v>200027183</v>
          </cell>
          <cell r="B1075" t="str">
            <v>76 - Occitanie</v>
          </cell>
          <cell r="C1075" t="str">
            <v>66 - Pyrénées-Orientales</v>
          </cell>
          <cell r="D1075" t="str">
            <v>CU Perpignan Méditerranée Métropole</v>
          </cell>
          <cell r="E1075" t="str">
            <v>CU</v>
          </cell>
          <cell r="F1075">
            <v>0</v>
          </cell>
          <cell r="G1075">
            <v>40539</v>
          </cell>
          <cell r="H1075">
            <v>40543</v>
          </cell>
          <cell r="I1075">
            <v>272800</v>
          </cell>
          <cell r="K1075">
            <v>42735</v>
          </cell>
          <cell r="L1075">
            <v>1</v>
          </cell>
          <cell r="M1075">
            <v>42793</v>
          </cell>
          <cell r="N1075">
            <v>43517</v>
          </cell>
          <cell r="O1075">
            <v>43719</v>
          </cell>
          <cell r="P1075">
            <v>43811</v>
          </cell>
          <cell r="Q1075">
            <v>1</v>
          </cell>
        </row>
        <row r="1076">
          <cell r="A1076">
            <v>200043602</v>
          </cell>
          <cell r="B1076" t="str">
            <v>76 - Occitanie</v>
          </cell>
          <cell r="C1076" t="str">
            <v>66 - Pyrénées-Orientales</v>
          </cell>
          <cell r="D1076" t="str">
            <v>CC des Albères, de la Côte Vermeille et de l'Illibéris</v>
          </cell>
          <cell r="E1076" t="str">
            <v>CC</v>
          </cell>
          <cell r="F1076">
            <v>0</v>
          </cell>
          <cell r="G1076">
            <v>41422</v>
          </cell>
          <cell r="H1076">
            <v>41640</v>
          </cell>
          <cell r="I1076">
            <v>56061</v>
          </cell>
          <cell r="J1076" t="str">
            <v xml:space="preserve">Pays Pyrénées-Méditerranée </v>
          </cell>
          <cell r="K1076" t="str">
            <v>Obligé</v>
          </cell>
          <cell r="L1076">
            <v>1</v>
          </cell>
          <cell r="M1076">
            <v>42716</v>
          </cell>
          <cell r="N1076">
            <v>43678</v>
          </cell>
          <cell r="O1076" t="str">
            <v>en cours</v>
          </cell>
          <cell r="Q1076">
            <v>0</v>
          </cell>
        </row>
        <row r="1077">
          <cell r="A1077">
            <v>200049211</v>
          </cell>
          <cell r="B1077" t="str">
            <v>76 - Occitanie</v>
          </cell>
          <cell r="C1077" t="str">
            <v>66 - Pyrénées-Orientales</v>
          </cell>
          <cell r="D1077" t="str">
            <v>CC Conflent-Canigó</v>
          </cell>
          <cell r="E1077" t="str">
            <v>CC</v>
          </cell>
          <cell r="F1077">
            <v>0</v>
          </cell>
          <cell r="G1077">
            <v>41978</v>
          </cell>
          <cell r="H1077">
            <v>42005</v>
          </cell>
          <cell r="I1077">
            <v>21511</v>
          </cell>
          <cell r="K1077">
            <v>43465</v>
          </cell>
          <cell r="L1077">
            <v>0</v>
          </cell>
          <cell r="Q1077">
            <v>0</v>
          </cell>
        </row>
        <row r="1078">
          <cell r="A1078">
            <v>200070365</v>
          </cell>
          <cell r="B1078" t="str">
            <v>76 - Occitanie</v>
          </cell>
          <cell r="C1078" t="str">
            <v>66 - Pyrénées-Orientales</v>
          </cell>
          <cell r="D1078" t="str">
            <v>CC Corbières Salanque Méditerranée</v>
          </cell>
          <cell r="E1078" t="str">
            <v>CC</v>
          </cell>
          <cell r="F1078">
            <v>1</v>
          </cell>
          <cell r="G1078">
            <v>42712</v>
          </cell>
          <cell r="H1078">
            <v>42736</v>
          </cell>
          <cell r="I1078">
            <v>21937</v>
          </cell>
          <cell r="K1078">
            <v>43465</v>
          </cell>
          <cell r="L1078">
            <v>0</v>
          </cell>
          <cell r="Q1078">
            <v>0</v>
          </cell>
        </row>
        <row r="1079">
          <cell r="A1079">
            <v>246600282</v>
          </cell>
          <cell r="B1079" t="str">
            <v>76 - Occitanie</v>
          </cell>
          <cell r="C1079" t="str">
            <v>66 - Pyrénées-Orientales</v>
          </cell>
          <cell r="D1079" t="str">
            <v>CC Sud-Roussillon</v>
          </cell>
          <cell r="E1079" t="str">
            <v>CC</v>
          </cell>
          <cell r="F1079">
            <v>0</v>
          </cell>
          <cell r="G1079">
            <v>33953</v>
          </cell>
          <cell r="H1079">
            <v>33969</v>
          </cell>
          <cell r="I1079">
            <v>23182</v>
          </cell>
          <cell r="K1079">
            <v>43465</v>
          </cell>
          <cell r="L1079">
            <v>1</v>
          </cell>
          <cell r="M1079">
            <v>43173</v>
          </cell>
          <cell r="Q1079">
            <v>0</v>
          </cell>
        </row>
        <row r="1080">
          <cell r="A1080">
            <v>246600373</v>
          </cell>
          <cell r="B1080" t="str">
            <v>76 - Occitanie</v>
          </cell>
          <cell r="C1080" t="str">
            <v>66 - Pyrénées-Orientales</v>
          </cell>
          <cell r="D1080" t="str">
            <v>CC du Vallespir</v>
          </cell>
          <cell r="E1080" t="str">
            <v>CC</v>
          </cell>
          <cell r="F1080">
            <v>0</v>
          </cell>
          <cell r="G1080">
            <v>35423</v>
          </cell>
          <cell r="H1080">
            <v>35430</v>
          </cell>
          <cell r="I1080">
            <v>21133</v>
          </cell>
          <cell r="J1080" t="str">
            <v xml:space="preserve">Pays Pyrénées-Méditerranée </v>
          </cell>
          <cell r="K1080">
            <v>43465</v>
          </cell>
          <cell r="L1080">
            <v>1</v>
          </cell>
          <cell r="M1080">
            <v>43028</v>
          </cell>
          <cell r="N1080" t="str">
            <v>tacite</v>
          </cell>
          <cell r="O1080" t="str">
            <v>en cours</v>
          </cell>
          <cell r="Q1080">
            <v>0</v>
          </cell>
        </row>
        <row r="1081">
          <cell r="A1081">
            <v>246600399</v>
          </cell>
          <cell r="B1081" t="str">
            <v>76 - Occitanie</v>
          </cell>
          <cell r="C1081" t="str">
            <v>66 - Pyrénées-Orientales</v>
          </cell>
          <cell r="D1081" t="str">
            <v>CC Pyrénées Cerdagne</v>
          </cell>
          <cell r="E1081" t="str">
            <v>CC</v>
          </cell>
          <cell r="F1081">
            <v>0</v>
          </cell>
          <cell r="G1081">
            <v>35422</v>
          </cell>
          <cell r="H1081">
            <v>35430</v>
          </cell>
          <cell r="I1081">
            <v>9064</v>
          </cell>
          <cell r="K1081" t="str">
            <v>non-obligé</v>
          </cell>
        </row>
        <row r="1082">
          <cell r="A1082">
            <v>246600415</v>
          </cell>
          <cell r="B1082" t="str">
            <v>76 - Occitanie</v>
          </cell>
          <cell r="C1082" t="str">
            <v>66 - Pyrénées-Orientales</v>
          </cell>
          <cell r="D1082" t="str">
            <v>CC Roussillon-Conflent</v>
          </cell>
          <cell r="E1082" t="str">
            <v>CC</v>
          </cell>
          <cell r="F1082">
            <v>0</v>
          </cell>
          <cell r="G1082">
            <v>35419</v>
          </cell>
          <cell r="H1082">
            <v>35430</v>
          </cell>
          <cell r="I1082">
            <v>18621</v>
          </cell>
          <cell r="K1082" t="str">
            <v>non-obligé</v>
          </cell>
        </row>
        <row r="1083">
          <cell r="A1083">
            <v>246600423</v>
          </cell>
          <cell r="B1083" t="str">
            <v>76 - Occitanie</v>
          </cell>
          <cell r="C1083" t="str">
            <v>66 - Pyrénées-Orientales</v>
          </cell>
          <cell r="D1083" t="str">
            <v>CC Agly Fenouillèdes</v>
          </cell>
          <cell r="E1083" t="str">
            <v>CC</v>
          </cell>
          <cell r="F1083">
            <v>0</v>
          </cell>
          <cell r="G1083">
            <v>35419</v>
          </cell>
          <cell r="H1083">
            <v>35430</v>
          </cell>
          <cell r="I1083">
            <v>6015</v>
          </cell>
          <cell r="K1083" t="str">
            <v>non-obligé</v>
          </cell>
        </row>
        <row r="1084">
          <cell r="A1084">
            <v>246600449</v>
          </cell>
          <cell r="B1084" t="str">
            <v>76 - Occitanie</v>
          </cell>
          <cell r="C1084" t="str">
            <v>66 - Pyrénées-Orientales</v>
          </cell>
          <cell r="D1084" t="str">
            <v>CC des Aspres</v>
          </cell>
          <cell r="E1084" t="str">
            <v>CC</v>
          </cell>
          <cell r="F1084">
            <v>0</v>
          </cell>
          <cell r="G1084">
            <v>35788</v>
          </cell>
          <cell r="H1084">
            <v>35795</v>
          </cell>
          <cell r="I1084">
            <v>21349</v>
          </cell>
          <cell r="J1084" t="str">
            <v xml:space="preserve">Pays Pyrénées-Méditerranée </v>
          </cell>
          <cell r="K1084">
            <v>43465</v>
          </cell>
          <cell r="L1084">
            <v>1</v>
          </cell>
          <cell r="M1084">
            <v>43006</v>
          </cell>
          <cell r="N1084">
            <v>43678</v>
          </cell>
          <cell r="O1084" t="str">
            <v>en cours</v>
          </cell>
          <cell r="Q1084">
            <v>0</v>
          </cell>
        </row>
        <row r="1085">
          <cell r="A1085">
            <v>246600464</v>
          </cell>
          <cell r="B1085" t="str">
            <v>76 - Occitanie</v>
          </cell>
          <cell r="C1085" t="str">
            <v>66 - Pyrénées-Orientales</v>
          </cell>
          <cell r="D1085" t="str">
            <v>CC Pyrénées Catalanes</v>
          </cell>
          <cell r="E1085" t="str">
            <v>CC</v>
          </cell>
          <cell r="F1085">
            <v>0</v>
          </cell>
          <cell r="G1085">
            <v>35781</v>
          </cell>
          <cell r="H1085">
            <v>35795</v>
          </cell>
          <cell r="I1085">
            <v>6301</v>
          </cell>
          <cell r="K1085" t="str">
            <v>non-obligé</v>
          </cell>
        </row>
        <row r="1086">
          <cell r="A1086">
            <v>246600548</v>
          </cell>
          <cell r="B1086" t="str">
            <v>76 - Occitanie</v>
          </cell>
          <cell r="C1086" t="str">
            <v>66 - Pyrénées-Orientales</v>
          </cell>
          <cell r="D1086" t="str">
            <v>CC du Haut Vallespir</v>
          </cell>
          <cell r="E1086" t="str">
            <v>CC</v>
          </cell>
          <cell r="F1086">
            <v>0</v>
          </cell>
          <cell r="G1086">
            <v>38352</v>
          </cell>
          <cell r="H1086">
            <v>38352</v>
          </cell>
          <cell r="I1086">
            <v>9872</v>
          </cell>
          <cell r="J1086" t="str">
            <v xml:space="preserve">Pays Pyrénées-Méditerranée </v>
          </cell>
          <cell r="K1086" t="str">
            <v>Volontaire</v>
          </cell>
          <cell r="L1086">
            <v>1</v>
          </cell>
          <cell r="M1086">
            <v>43083</v>
          </cell>
          <cell r="N1086" t="str">
            <v>en cours</v>
          </cell>
          <cell r="O1086" t="str">
            <v>en cours</v>
          </cell>
          <cell r="Q1086">
            <v>0</v>
          </cell>
        </row>
        <row r="1087">
          <cell r="A1087">
            <v>200066124</v>
          </cell>
          <cell r="B1087" t="str">
            <v>76 - Occitanie</v>
          </cell>
          <cell r="C1087" t="str">
            <v>81 - Tarn</v>
          </cell>
          <cell r="D1087" t="str">
            <v>CA Gaillac-Graulhet</v>
          </cell>
          <cell r="E1087" t="str">
            <v>CA</v>
          </cell>
          <cell r="F1087">
            <v>0</v>
          </cell>
          <cell r="G1087">
            <v>42559</v>
          </cell>
          <cell r="H1087">
            <v>42736</v>
          </cell>
          <cell r="I1087">
            <v>74891</v>
          </cell>
          <cell r="K1087">
            <v>43465</v>
          </cell>
          <cell r="L1087">
            <v>1</v>
          </cell>
          <cell r="M1087">
            <v>43199</v>
          </cell>
          <cell r="Q1087">
            <v>0</v>
          </cell>
        </row>
        <row r="1088">
          <cell r="A1088">
            <v>248100430</v>
          </cell>
          <cell r="B1088" t="str">
            <v>76 - Occitanie</v>
          </cell>
          <cell r="C1088" t="str">
            <v>81 - Tarn</v>
          </cell>
          <cell r="D1088" t="str">
            <v>CA de Castres Mazamet</v>
          </cell>
          <cell r="E1088" t="str">
            <v>CA</v>
          </cell>
          <cell r="F1088">
            <v>0</v>
          </cell>
          <cell r="G1088">
            <v>36510</v>
          </cell>
          <cell r="H1088">
            <v>36510</v>
          </cell>
          <cell r="I1088">
            <v>80588</v>
          </cell>
          <cell r="K1088">
            <v>42735</v>
          </cell>
          <cell r="L1088">
            <v>1</v>
          </cell>
          <cell r="M1088">
            <v>43088</v>
          </cell>
          <cell r="Q1088">
            <v>0</v>
          </cell>
        </row>
        <row r="1089">
          <cell r="A1089">
            <v>248100737</v>
          </cell>
          <cell r="B1089" t="str">
            <v>76 - Occitanie</v>
          </cell>
          <cell r="C1089" t="str">
            <v>81 - Tarn</v>
          </cell>
          <cell r="D1089" t="str">
            <v>CA de l'Albigeois (C2A)</v>
          </cell>
          <cell r="E1089" t="str">
            <v>CA</v>
          </cell>
          <cell r="F1089">
            <v>0</v>
          </cell>
          <cell r="G1089">
            <v>37621</v>
          </cell>
          <cell r="H1089">
            <v>40606</v>
          </cell>
          <cell r="I1089">
            <v>84680</v>
          </cell>
          <cell r="K1089">
            <v>42735</v>
          </cell>
          <cell r="L1089">
            <v>1</v>
          </cell>
          <cell r="M1089">
            <v>42821</v>
          </cell>
          <cell r="Q1089">
            <v>0</v>
          </cell>
        </row>
        <row r="1090">
          <cell r="A1090">
            <v>200034023</v>
          </cell>
          <cell r="B1090" t="str">
            <v>76 - Occitanie</v>
          </cell>
          <cell r="C1090" t="str">
            <v>81 - Tarn</v>
          </cell>
          <cell r="D1090" t="str">
            <v>CC Tarn-Agout</v>
          </cell>
          <cell r="E1090" t="str">
            <v>CC</v>
          </cell>
          <cell r="F1090">
            <v>1</v>
          </cell>
          <cell r="G1090">
            <v>41152</v>
          </cell>
          <cell r="H1090">
            <v>41275</v>
          </cell>
          <cell r="I1090">
            <v>29343</v>
          </cell>
          <cell r="K1090">
            <v>43465</v>
          </cell>
          <cell r="L1090">
            <v>1</v>
          </cell>
          <cell r="M1090">
            <v>43559</v>
          </cell>
          <cell r="Q1090">
            <v>0</v>
          </cell>
        </row>
        <row r="1091">
          <cell r="A1091">
            <v>200034031</v>
          </cell>
          <cell r="B1091" t="str">
            <v>76 - Occitanie</v>
          </cell>
          <cell r="C1091" t="str">
            <v>81 - Tarn</v>
          </cell>
          <cell r="D1091" t="str">
            <v>CC des Monts d'Alban et du Villefranchois</v>
          </cell>
          <cell r="E1091" t="str">
            <v>CC</v>
          </cell>
          <cell r="F1091">
            <v>0</v>
          </cell>
          <cell r="G1091">
            <v>41115</v>
          </cell>
          <cell r="H1091">
            <v>41275</v>
          </cell>
          <cell r="I1091">
            <v>6505</v>
          </cell>
          <cell r="J1091" t="str">
            <v>PETR Albigeois et Bastides</v>
          </cell>
          <cell r="K1091" t="str">
            <v>Volontaire</v>
          </cell>
          <cell r="L1091">
            <v>1</v>
          </cell>
          <cell r="M1091">
            <v>43052</v>
          </cell>
          <cell r="N1091" t="str">
            <v>tacite</v>
          </cell>
          <cell r="O1091" t="str">
            <v>tacite</v>
          </cell>
          <cell r="Q1091">
            <v>1</v>
          </cell>
        </row>
        <row r="1092">
          <cell r="A1092">
            <v>200034049</v>
          </cell>
          <cell r="B1092" t="str">
            <v>76 - Occitanie</v>
          </cell>
          <cell r="C1092" t="str">
            <v>81 - Tarn</v>
          </cell>
          <cell r="D1092" t="str">
            <v>CC Centre Tarn</v>
          </cell>
          <cell r="E1092" t="str">
            <v>CC</v>
          </cell>
          <cell r="F1092">
            <v>0</v>
          </cell>
          <cell r="G1092">
            <v>41115</v>
          </cell>
          <cell r="H1092">
            <v>41275</v>
          </cell>
          <cell r="I1092">
            <v>11207</v>
          </cell>
          <cell r="J1092" t="str">
            <v>PETR Albigeois et Bastides</v>
          </cell>
          <cell r="K1092" t="str">
            <v>Volontaire</v>
          </cell>
          <cell r="L1092">
            <v>1</v>
          </cell>
          <cell r="M1092">
            <v>43052</v>
          </cell>
          <cell r="N1092" t="str">
            <v>tacite</v>
          </cell>
          <cell r="O1092" t="str">
            <v>tacite</v>
          </cell>
          <cell r="Q1092">
            <v>1</v>
          </cell>
        </row>
        <row r="1093">
          <cell r="A1093">
            <v>200034056</v>
          </cell>
          <cell r="B1093" t="str">
            <v>76 - Occitanie</v>
          </cell>
          <cell r="C1093" t="str">
            <v>81 - Tarn</v>
          </cell>
          <cell r="D1093" t="str">
            <v>CC du Lautrécois et du Pays d'Agout</v>
          </cell>
          <cell r="E1093" t="str">
            <v>CC</v>
          </cell>
          <cell r="F1093">
            <v>0</v>
          </cell>
          <cell r="G1093">
            <v>41115</v>
          </cell>
          <cell r="H1093">
            <v>41275</v>
          </cell>
          <cell r="I1093">
            <v>14890</v>
          </cell>
          <cell r="K1093" t="str">
            <v>non-obligé</v>
          </cell>
        </row>
        <row r="1094">
          <cell r="A1094">
            <v>200034064</v>
          </cell>
          <cell r="B1094" t="str">
            <v>76 - Occitanie</v>
          </cell>
          <cell r="C1094" t="str">
            <v>81 - Tarn</v>
          </cell>
          <cell r="D1094" t="str">
            <v>CC du Cordais et du Causse (4 C)</v>
          </cell>
          <cell r="E1094" t="str">
            <v>CC</v>
          </cell>
          <cell r="F1094">
            <v>0</v>
          </cell>
          <cell r="G1094">
            <v>41115</v>
          </cell>
          <cell r="H1094">
            <v>41275</v>
          </cell>
          <cell r="I1094">
            <v>4756</v>
          </cell>
          <cell r="J1094" t="str">
            <v>PETR Albigeois et Bastides</v>
          </cell>
          <cell r="K1094" t="str">
            <v>Volontaire</v>
          </cell>
          <cell r="L1094">
            <v>1</v>
          </cell>
          <cell r="M1094">
            <v>43069</v>
          </cell>
          <cell r="N1094" t="str">
            <v>tacite</v>
          </cell>
          <cell r="O1094" t="str">
            <v>tacite</v>
          </cell>
          <cell r="Q1094">
            <v>1</v>
          </cell>
        </row>
        <row r="1095">
          <cell r="A1095">
            <v>200040905</v>
          </cell>
          <cell r="B1095" t="str">
            <v>76 - Occitanie</v>
          </cell>
          <cell r="C1095" t="str">
            <v>81 - Tarn</v>
          </cell>
          <cell r="D1095" t="str">
            <v>CC Carmausin-Ségala</v>
          </cell>
          <cell r="E1095" t="str">
            <v>CC</v>
          </cell>
          <cell r="F1095">
            <v>0</v>
          </cell>
          <cell r="G1095">
            <v>41640</v>
          </cell>
          <cell r="H1095">
            <v>41640</v>
          </cell>
          <cell r="I1095">
            <v>30250</v>
          </cell>
          <cell r="J1095" t="str">
            <v>PETR Albigeois et Bastides</v>
          </cell>
          <cell r="K1095">
            <v>43465</v>
          </cell>
          <cell r="L1095">
            <v>1</v>
          </cell>
          <cell r="M1095">
            <v>43032</v>
          </cell>
          <cell r="N1095" t="str">
            <v>tacite</v>
          </cell>
          <cell r="O1095">
            <v>43803</v>
          </cell>
          <cell r="Q1095">
            <v>0</v>
          </cell>
        </row>
        <row r="1096">
          <cell r="A1096">
            <v>200066553</v>
          </cell>
          <cell r="B1096" t="str">
            <v>76 - Occitanie</v>
          </cell>
          <cell r="C1096" t="str">
            <v>81 - Tarn</v>
          </cell>
          <cell r="D1096" t="str">
            <v>CC des Monts de Lacaune et de la Montagne du Haut Languedoc</v>
          </cell>
          <cell r="E1096" t="str">
            <v>CC</v>
          </cell>
          <cell r="F1096">
            <v>1</v>
          </cell>
          <cell r="G1096">
            <v>42590</v>
          </cell>
          <cell r="H1096">
            <v>42736</v>
          </cell>
          <cell r="I1096">
            <v>8227</v>
          </cell>
          <cell r="K1096" t="str">
            <v>non-obligé</v>
          </cell>
        </row>
        <row r="1097">
          <cell r="A1097">
            <v>200066561</v>
          </cell>
          <cell r="B1097" t="str">
            <v>76 - Occitanie</v>
          </cell>
          <cell r="C1097" t="str">
            <v>81 - Tarn</v>
          </cell>
          <cell r="D1097" t="str">
            <v>CC Sidobre Vals et Plateaux</v>
          </cell>
          <cell r="E1097" t="str">
            <v>CC</v>
          </cell>
          <cell r="F1097">
            <v>0</v>
          </cell>
          <cell r="G1097">
            <v>42559</v>
          </cell>
          <cell r="H1097">
            <v>42736</v>
          </cell>
          <cell r="I1097">
            <v>13094</v>
          </cell>
          <cell r="K1097" t="str">
            <v>non-obligé</v>
          </cell>
        </row>
        <row r="1098">
          <cell r="A1098">
            <v>248100158</v>
          </cell>
          <cell r="B1098" t="str">
            <v>76 - Occitanie</v>
          </cell>
          <cell r="C1098" t="str">
            <v>81 - Tarn</v>
          </cell>
          <cell r="D1098" t="str">
            <v>CC du Sor et de l'Agout</v>
          </cell>
          <cell r="E1098" t="str">
            <v>CC</v>
          </cell>
          <cell r="F1098">
            <v>0</v>
          </cell>
          <cell r="G1098">
            <v>36523</v>
          </cell>
          <cell r="H1098">
            <v>40889</v>
          </cell>
          <cell r="I1098">
            <v>23491</v>
          </cell>
          <cell r="K1098">
            <v>43465</v>
          </cell>
          <cell r="L1098">
            <v>0</v>
          </cell>
          <cell r="Q1098">
            <v>0</v>
          </cell>
        </row>
        <row r="1099">
          <cell r="A1099">
            <v>248100497</v>
          </cell>
          <cell r="B1099" t="str">
            <v>76 - Occitanie</v>
          </cell>
          <cell r="C1099" t="str">
            <v>81 - Tarn</v>
          </cell>
          <cell r="D1099" t="str">
            <v>CC Val 81</v>
          </cell>
          <cell r="E1099" t="str">
            <v>CC</v>
          </cell>
          <cell r="F1099">
            <v>0</v>
          </cell>
          <cell r="G1099">
            <v>34695</v>
          </cell>
          <cell r="H1099">
            <v>34695</v>
          </cell>
          <cell r="I1099">
            <v>5686</v>
          </cell>
          <cell r="J1099" t="str">
            <v>PETR Albigeois et Bastides</v>
          </cell>
          <cell r="K1099" t="str">
            <v>Volontaire</v>
          </cell>
          <cell r="L1099">
            <v>1</v>
          </cell>
          <cell r="M1099">
            <v>43066</v>
          </cell>
          <cell r="N1099" t="str">
            <v>tacite</v>
          </cell>
          <cell r="O1099" t="str">
            <v>tacite</v>
          </cell>
          <cell r="Q1099">
            <v>1</v>
          </cell>
        </row>
        <row r="1100">
          <cell r="A1100">
            <v>248100745</v>
          </cell>
          <cell r="B1100" t="str">
            <v>76 - Occitanie</v>
          </cell>
          <cell r="C1100" t="str">
            <v>81 - Tarn</v>
          </cell>
          <cell r="D1100" t="str">
            <v>CC Thoré Montagne Noire</v>
          </cell>
          <cell r="E1100" t="str">
            <v>CC</v>
          </cell>
          <cell r="F1100">
            <v>0</v>
          </cell>
          <cell r="G1100">
            <v>38331</v>
          </cell>
          <cell r="H1100">
            <v>38331</v>
          </cell>
          <cell r="I1100">
            <v>5172</v>
          </cell>
          <cell r="K1100" t="str">
            <v>non-obligé</v>
          </cell>
        </row>
        <row r="1101">
          <cell r="A1101">
            <v>248200099</v>
          </cell>
          <cell r="B1101" t="str">
            <v>76 - Occitanie</v>
          </cell>
          <cell r="C1101" t="str">
            <v>82 - Tarn-et-Garonne</v>
          </cell>
          <cell r="D1101" t="str">
            <v>CA Grand Montauban</v>
          </cell>
          <cell r="E1101" t="str">
            <v>CA</v>
          </cell>
          <cell r="F1101">
            <v>0</v>
          </cell>
          <cell r="G1101">
            <v>36515</v>
          </cell>
          <cell r="H1101">
            <v>36515</v>
          </cell>
          <cell r="I1101">
            <v>79428</v>
          </cell>
          <cell r="K1101">
            <v>42735</v>
          </cell>
          <cell r="L1101">
            <v>1</v>
          </cell>
          <cell r="M1101">
            <v>42634</v>
          </cell>
          <cell r="N1101">
            <v>43404</v>
          </cell>
          <cell r="O1101">
            <v>43699</v>
          </cell>
          <cell r="P1101">
            <v>43816</v>
          </cell>
          <cell r="Q1101">
            <v>0</v>
          </cell>
        </row>
        <row r="1102">
          <cell r="A1102">
            <v>200040418</v>
          </cell>
          <cell r="B1102" t="str">
            <v>76 - Occitanie</v>
          </cell>
          <cell r="C1102" t="str">
            <v>82 - Tarn-et-Garonne</v>
          </cell>
          <cell r="D1102" t="str">
            <v>CC du Pays de Serres en Quercy</v>
          </cell>
          <cell r="E1102" t="str">
            <v>CC</v>
          </cell>
          <cell r="F1102">
            <v>0</v>
          </cell>
          <cell r="G1102">
            <v>41639</v>
          </cell>
          <cell r="H1102">
            <v>41639</v>
          </cell>
          <cell r="I1102">
            <v>8742</v>
          </cell>
          <cell r="K1102" t="str">
            <v>non-obligé</v>
          </cell>
        </row>
        <row r="1103">
          <cell r="A1103">
            <v>200066322</v>
          </cell>
          <cell r="B1103" t="str">
            <v>76 - Occitanie</v>
          </cell>
          <cell r="C1103" t="str">
            <v>82 - Tarn-et-Garonne</v>
          </cell>
          <cell r="D1103" t="str">
            <v>CC Terres des Confluences</v>
          </cell>
          <cell r="E1103" t="str">
            <v>CC</v>
          </cell>
          <cell r="F1103">
            <v>0</v>
          </cell>
          <cell r="G1103">
            <v>42736</v>
          </cell>
          <cell r="H1103">
            <v>42736</v>
          </cell>
          <cell r="I1103">
            <v>41983</v>
          </cell>
          <cell r="K1103">
            <v>43465</v>
          </cell>
          <cell r="L1103">
            <v>1</v>
          </cell>
          <cell r="M1103">
            <v>43256</v>
          </cell>
          <cell r="Q1103">
            <v>0</v>
          </cell>
        </row>
        <row r="1104">
          <cell r="A1104">
            <v>200066652</v>
          </cell>
          <cell r="B1104" t="str">
            <v>76 - Occitanie</v>
          </cell>
          <cell r="C1104" t="str">
            <v>82 - Tarn-et-Garonne</v>
          </cell>
          <cell r="D1104" t="str">
            <v>CC Grand Sud Tarn et Garonne</v>
          </cell>
          <cell r="E1104" t="str">
            <v>CC</v>
          </cell>
          <cell r="F1104">
            <v>0</v>
          </cell>
          <cell r="G1104">
            <v>42622</v>
          </cell>
          <cell r="H1104">
            <v>42736</v>
          </cell>
          <cell r="I1104">
            <v>41930</v>
          </cell>
          <cell r="K1104">
            <v>43465</v>
          </cell>
          <cell r="L1104">
            <v>1</v>
          </cell>
          <cell r="M1104">
            <v>42852</v>
          </cell>
          <cell r="N1104">
            <v>43573</v>
          </cell>
          <cell r="O1104">
            <v>43700</v>
          </cell>
          <cell r="P1104">
            <v>43797</v>
          </cell>
          <cell r="Q1104">
            <v>1</v>
          </cell>
        </row>
        <row r="1105">
          <cell r="A1105">
            <v>200066884</v>
          </cell>
          <cell r="B1105" t="str">
            <v>76 - Occitanie</v>
          </cell>
          <cell r="C1105" t="str">
            <v>82 - Tarn-et-Garonne</v>
          </cell>
          <cell r="D1105" t="str">
            <v>CC Quercy Vert-Aveyron</v>
          </cell>
          <cell r="E1105" t="str">
            <v>CC</v>
          </cell>
          <cell r="F1105">
            <v>0</v>
          </cell>
          <cell r="G1105">
            <v>42622</v>
          </cell>
          <cell r="H1105">
            <v>42736</v>
          </cell>
          <cell r="I1105">
            <v>22335</v>
          </cell>
          <cell r="J1105" t="str">
            <v>PETR Pays Midi Quercy</v>
          </cell>
          <cell r="K1105">
            <v>43465</v>
          </cell>
          <cell r="L1105">
            <v>1</v>
          </cell>
          <cell r="M1105">
            <v>42943</v>
          </cell>
          <cell r="N1105">
            <v>43719</v>
          </cell>
          <cell r="Q1105">
            <v>0</v>
          </cell>
        </row>
        <row r="1106">
          <cell r="A1106">
            <v>200067122</v>
          </cell>
          <cell r="B1106" t="str">
            <v>76 - Occitanie</v>
          </cell>
          <cell r="C1106" t="str">
            <v>82 - Tarn-et-Garonne</v>
          </cell>
          <cell r="D1106" t="str">
            <v>CC Coteaux et Plaines du Pays Lafrançaisain</v>
          </cell>
          <cell r="E1106" t="str">
            <v>CC</v>
          </cell>
          <cell r="F1106">
            <v>0</v>
          </cell>
          <cell r="G1106">
            <v>42678</v>
          </cell>
          <cell r="H1106">
            <v>42736</v>
          </cell>
          <cell r="I1106">
            <v>11254</v>
          </cell>
          <cell r="K1106" t="str">
            <v>non-obligé</v>
          </cell>
        </row>
        <row r="1107">
          <cell r="A1107">
            <v>248200016</v>
          </cell>
          <cell r="B1107" t="str">
            <v>76 - Occitanie</v>
          </cell>
          <cell r="C1107" t="str">
            <v>82 - Tarn-et-Garonne</v>
          </cell>
          <cell r="D1107" t="str">
            <v>CC des Deux Rives</v>
          </cell>
          <cell r="E1107" t="str">
            <v>CC</v>
          </cell>
          <cell r="F1107">
            <v>1</v>
          </cell>
          <cell r="G1107">
            <v>37249</v>
          </cell>
          <cell r="H1107">
            <v>37257</v>
          </cell>
          <cell r="I1107">
            <v>19254</v>
          </cell>
          <cell r="K1107" t="str">
            <v>non-obligé</v>
          </cell>
        </row>
        <row r="1108">
          <cell r="A1108">
            <v>248200057</v>
          </cell>
          <cell r="B1108" t="str">
            <v>76 - Occitanie</v>
          </cell>
          <cell r="C1108" t="str">
            <v>82 - Tarn-et-Garonne</v>
          </cell>
          <cell r="D1108" t="str">
            <v>CC du Quercy Caussadais</v>
          </cell>
          <cell r="E1108" t="str">
            <v>CC</v>
          </cell>
          <cell r="F1108">
            <v>0</v>
          </cell>
          <cell r="G1108">
            <v>35429</v>
          </cell>
          <cell r="H1108">
            <v>35429</v>
          </cell>
          <cell r="I1108">
            <v>20876</v>
          </cell>
          <cell r="J1108" t="str">
            <v>PETR Pays Midi Quercy</v>
          </cell>
          <cell r="K1108">
            <v>43465</v>
          </cell>
          <cell r="L1108">
            <v>1</v>
          </cell>
          <cell r="N1108">
            <v>43719</v>
          </cell>
          <cell r="Q1108">
            <v>0</v>
          </cell>
        </row>
        <row r="1109">
          <cell r="A1109">
            <v>248200065</v>
          </cell>
          <cell r="B1109" t="str">
            <v>76 - Occitanie</v>
          </cell>
          <cell r="C1109" t="str">
            <v>82 - Tarn-et-Garonne</v>
          </cell>
          <cell r="D1109" t="str">
            <v>CC de la Lomagne Tarn-et-Garonnaise</v>
          </cell>
          <cell r="E1109" t="str">
            <v>CC</v>
          </cell>
          <cell r="F1109">
            <v>0</v>
          </cell>
          <cell r="G1109">
            <v>35583</v>
          </cell>
          <cell r="H1109">
            <v>35583</v>
          </cell>
          <cell r="I1109">
            <v>10279</v>
          </cell>
          <cell r="K1109" t="str">
            <v>non-obligé</v>
          </cell>
        </row>
        <row r="1110">
          <cell r="A1110">
            <v>248200107</v>
          </cell>
          <cell r="B1110" t="str">
            <v>76 - Occitanie</v>
          </cell>
          <cell r="C1110" t="str">
            <v>82 - Tarn-et-Garonne</v>
          </cell>
          <cell r="D1110" t="str">
            <v>CC du Quercy Rouergue et des Gorges de l'Aveyron</v>
          </cell>
          <cell r="E1110" t="str">
            <v>CC</v>
          </cell>
          <cell r="F1110">
            <v>1</v>
          </cell>
          <cell r="G1110">
            <v>35787</v>
          </cell>
          <cell r="H1110">
            <v>35787</v>
          </cell>
          <cell r="I1110">
            <v>7808</v>
          </cell>
          <cell r="J1110" t="str">
            <v>PETR Pays Midi Quercy</v>
          </cell>
          <cell r="K1110" t="str">
            <v>Volontaire</v>
          </cell>
          <cell r="L1110">
            <v>1</v>
          </cell>
          <cell r="M1110">
            <v>43021</v>
          </cell>
          <cell r="N1110">
            <v>43719</v>
          </cell>
          <cell r="Q1110">
            <v>0</v>
          </cell>
        </row>
        <row r="1111">
          <cell r="A1111">
            <v>244400404</v>
          </cell>
          <cell r="B1111" t="str">
            <v>52 - Pays de la Loire</v>
          </cell>
          <cell r="C1111" t="str">
            <v>44 - Loire-Atlantique</v>
          </cell>
          <cell r="D1111" t="str">
            <v>Nantes Métropole</v>
          </cell>
          <cell r="E1111" t="str">
            <v>METRO</v>
          </cell>
          <cell r="F1111">
            <v>0</v>
          </cell>
          <cell r="G1111">
            <v>33536</v>
          </cell>
          <cell r="H1111">
            <v>33536</v>
          </cell>
          <cell r="I1111">
            <v>654829</v>
          </cell>
          <cell r="K1111">
            <v>42735</v>
          </cell>
          <cell r="L1111">
            <v>1</v>
          </cell>
          <cell r="P1111">
            <v>43441</v>
          </cell>
          <cell r="Q1111">
            <v>1</v>
          </cell>
        </row>
        <row r="1112">
          <cell r="A1112">
            <v>200067346</v>
          </cell>
          <cell r="B1112" t="str">
            <v>52 - Pays de la Loire</v>
          </cell>
          <cell r="C1112" t="str">
            <v>44 - Loire-Atlantique</v>
          </cell>
          <cell r="D1112" t="str">
            <v>CA Pornic Agglo Pays de Retz</v>
          </cell>
          <cell r="E1112" t="str">
            <v>CA</v>
          </cell>
          <cell r="F1112">
            <v>0</v>
          </cell>
          <cell r="G1112">
            <v>42736</v>
          </cell>
          <cell r="H1112">
            <v>42736</v>
          </cell>
          <cell r="I1112">
            <v>57449</v>
          </cell>
          <cell r="K1112">
            <v>43465</v>
          </cell>
          <cell r="L1112">
            <v>1</v>
          </cell>
          <cell r="O1112">
            <v>43719</v>
          </cell>
          <cell r="Q1112">
            <v>0</v>
          </cell>
        </row>
        <row r="1113">
          <cell r="A1113">
            <v>200067635</v>
          </cell>
          <cell r="B1113" t="str">
            <v>52 - Pays de la Loire</v>
          </cell>
          <cell r="C1113" t="str">
            <v>44 - Loire-Atlantique</v>
          </cell>
          <cell r="D1113" t="str">
            <v>CA Clisson Sèvre et Maine Agglo</v>
          </cell>
          <cell r="E1113" t="str">
            <v>CA</v>
          </cell>
          <cell r="F1113">
            <v>0</v>
          </cell>
          <cell r="G1113">
            <v>42736</v>
          </cell>
          <cell r="H1113">
            <v>42736</v>
          </cell>
          <cell r="I1113">
            <v>55686</v>
          </cell>
          <cell r="K1113">
            <v>43465</v>
          </cell>
          <cell r="L1113">
            <v>1</v>
          </cell>
          <cell r="Q1113">
            <v>0</v>
          </cell>
        </row>
        <row r="1114">
          <cell r="A1114">
            <v>244400610</v>
          </cell>
          <cell r="B1114" t="str">
            <v>52 - Pays de la Loire</v>
          </cell>
          <cell r="C1114" t="str">
            <v>44 - Loire-Atlantique</v>
          </cell>
          <cell r="D1114" t="str">
            <v>CA de la Presqu'île de Guérande Atlantique (CAP ATLANTIQUE)</v>
          </cell>
          <cell r="E1114" t="str">
            <v>CA</v>
          </cell>
          <cell r="F1114">
            <v>1</v>
          </cell>
          <cell r="G1114">
            <v>37620</v>
          </cell>
          <cell r="H1114">
            <v>37620</v>
          </cell>
          <cell r="I1114">
            <v>75639</v>
          </cell>
          <cell r="K1114">
            <v>42735</v>
          </cell>
          <cell r="L1114">
            <v>1</v>
          </cell>
          <cell r="Q1114">
            <v>0</v>
          </cell>
        </row>
        <row r="1115">
          <cell r="A1115">
            <v>244400644</v>
          </cell>
          <cell r="B1115" t="str">
            <v>52 - Pays de la Loire</v>
          </cell>
          <cell r="C1115" t="str">
            <v>44 - Loire-Atlantique</v>
          </cell>
          <cell r="D1115" t="str">
            <v>CA de la Région Nazairienne et de l'Estuaire (CARENE)</v>
          </cell>
          <cell r="E1115" t="str">
            <v>CA</v>
          </cell>
          <cell r="F1115">
            <v>0</v>
          </cell>
          <cell r="G1115">
            <v>36891</v>
          </cell>
          <cell r="H1115">
            <v>36891</v>
          </cell>
          <cell r="I1115">
            <v>128035</v>
          </cell>
          <cell r="K1115">
            <v>42735</v>
          </cell>
          <cell r="L1115">
            <v>1</v>
          </cell>
          <cell r="N1115">
            <v>43690</v>
          </cell>
          <cell r="O1115">
            <v>43664</v>
          </cell>
          <cell r="Q1115">
            <v>0</v>
          </cell>
        </row>
        <row r="1116">
          <cell r="A1116">
            <v>200000438</v>
          </cell>
          <cell r="B1116" t="str">
            <v>52 - Pays de la Loire</v>
          </cell>
          <cell r="C1116" t="str">
            <v>44 - Loire-Atlantique</v>
          </cell>
          <cell r="D1116" t="str">
            <v>CC du Pays de Pontchâteau St-Gildas-des-Bois</v>
          </cell>
          <cell r="E1116" t="str">
            <v>CC</v>
          </cell>
          <cell r="F1116">
            <v>0</v>
          </cell>
          <cell r="G1116">
            <v>38698</v>
          </cell>
          <cell r="H1116">
            <v>38717</v>
          </cell>
          <cell r="I1116">
            <v>35872</v>
          </cell>
          <cell r="K1116">
            <v>43465</v>
          </cell>
          <cell r="L1116">
            <v>1</v>
          </cell>
          <cell r="Q1116">
            <v>0</v>
          </cell>
        </row>
        <row r="1117">
          <cell r="A1117">
            <v>200067866</v>
          </cell>
          <cell r="B1117" t="str">
            <v>52 - Pays de la Loire</v>
          </cell>
          <cell r="C1117" t="str">
            <v>44 - Loire-Atlantique</v>
          </cell>
          <cell r="D1117" t="str">
            <v>CC Sèvre et Loire</v>
          </cell>
          <cell r="E1117" t="str">
            <v>CC</v>
          </cell>
          <cell r="F1117">
            <v>0</v>
          </cell>
          <cell r="G1117">
            <v>42691</v>
          </cell>
          <cell r="H1117">
            <v>42736</v>
          </cell>
          <cell r="I1117">
            <v>47932</v>
          </cell>
          <cell r="K1117">
            <v>43465</v>
          </cell>
          <cell r="L1117">
            <v>1</v>
          </cell>
          <cell r="Q1117">
            <v>0</v>
          </cell>
        </row>
        <row r="1118">
          <cell r="A1118">
            <v>200071546</v>
          </cell>
          <cell r="B1118" t="str">
            <v>52 - Pays de la Loire</v>
          </cell>
          <cell r="C1118" t="str">
            <v>44 - Loire-Atlantique</v>
          </cell>
          <cell r="D1118" t="str">
            <v>CC Sud Retz Atlantique</v>
          </cell>
          <cell r="E1118" t="str">
            <v>CC</v>
          </cell>
          <cell r="F1118">
            <v>0</v>
          </cell>
          <cell r="G1118">
            <v>42719</v>
          </cell>
          <cell r="H1118">
            <v>42736</v>
          </cell>
          <cell r="I1118">
            <v>29915</v>
          </cell>
          <cell r="K1118">
            <v>43465</v>
          </cell>
          <cell r="L1118">
            <v>1</v>
          </cell>
          <cell r="O1118">
            <v>43753</v>
          </cell>
          <cell r="Q1118">
            <v>0</v>
          </cell>
        </row>
        <row r="1119">
          <cell r="A1119">
            <v>200072726</v>
          </cell>
          <cell r="B1119" t="str">
            <v>52 - Pays de la Loire</v>
          </cell>
          <cell r="C1119" t="str">
            <v>44 - Loire-Atlantique</v>
          </cell>
          <cell r="D1119" t="str">
            <v>CC Châteaubriant-Derval</v>
          </cell>
          <cell r="E1119" t="str">
            <v>CC</v>
          </cell>
          <cell r="F1119">
            <v>0</v>
          </cell>
          <cell r="G1119">
            <v>42726</v>
          </cell>
          <cell r="H1119">
            <v>42736</v>
          </cell>
          <cell r="I1119">
            <v>45779</v>
          </cell>
          <cell r="K1119">
            <v>42735</v>
          </cell>
          <cell r="L1119">
            <v>1</v>
          </cell>
          <cell r="N1119">
            <v>43206</v>
          </cell>
          <cell r="O1119">
            <v>43259</v>
          </cell>
          <cell r="P1119">
            <v>43370</v>
          </cell>
          <cell r="Q1119">
            <v>0</v>
          </cell>
        </row>
        <row r="1120">
          <cell r="A1120">
            <v>200072734</v>
          </cell>
          <cell r="B1120" t="str">
            <v>52 - Pays de la Loire</v>
          </cell>
          <cell r="C1120" t="str">
            <v>44 - Loire-Atlantique</v>
          </cell>
          <cell r="D1120" t="str">
            <v>CC Estuaire et Sillon</v>
          </cell>
          <cell r="E1120" t="str">
            <v>CC</v>
          </cell>
          <cell r="F1120">
            <v>0</v>
          </cell>
          <cell r="G1120">
            <v>42726</v>
          </cell>
          <cell r="H1120">
            <v>42736</v>
          </cell>
          <cell r="I1120">
            <v>39099</v>
          </cell>
          <cell r="J1120" t="str">
            <v>SCOT</v>
          </cell>
          <cell r="K1120">
            <v>43465</v>
          </cell>
          <cell r="L1120">
            <v>1</v>
          </cell>
          <cell r="Q1120">
            <v>0</v>
          </cell>
        </row>
        <row r="1121">
          <cell r="A1121">
            <v>244400438</v>
          </cell>
          <cell r="B1121" t="str">
            <v>52 - Pays de la Loire</v>
          </cell>
          <cell r="C1121" t="str">
            <v>44 - Loire-Atlantique</v>
          </cell>
          <cell r="D1121" t="str">
            <v>CC de Grand Lieu</v>
          </cell>
          <cell r="E1121" t="str">
            <v>CC</v>
          </cell>
          <cell r="F1121">
            <v>0</v>
          </cell>
          <cell r="G1121">
            <v>34143</v>
          </cell>
          <cell r="H1121">
            <v>34143</v>
          </cell>
          <cell r="I1121">
            <v>39210</v>
          </cell>
          <cell r="J1121" t="str">
            <v>SCOT</v>
          </cell>
          <cell r="K1121">
            <v>43465</v>
          </cell>
          <cell r="L1121">
            <v>1</v>
          </cell>
          <cell r="N1121">
            <v>43763</v>
          </cell>
          <cell r="O1121">
            <v>40082</v>
          </cell>
          <cell r="Q1121">
            <v>0</v>
          </cell>
        </row>
        <row r="1122">
          <cell r="A1122">
            <v>244400453</v>
          </cell>
          <cell r="B1122" t="str">
            <v>52 - Pays de la Loire</v>
          </cell>
          <cell r="C1122" t="str">
            <v>44 - Loire-Atlantique</v>
          </cell>
          <cell r="D1122" t="str">
            <v>CC de la Région de Blain</v>
          </cell>
          <cell r="E1122" t="str">
            <v>CC</v>
          </cell>
          <cell r="F1122">
            <v>0</v>
          </cell>
          <cell r="G1122">
            <v>34311</v>
          </cell>
          <cell r="H1122">
            <v>34311</v>
          </cell>
          <cell r="I1122">
            <v>16457</v>
          </cell>
          <cell r="K1122" t="str">
            <v>non-obligé</v>
          </cell>
        </row>
        <row r="1123">
          <cell r="A1123">
            <v>244400503</v>
          </cell>
          <cell r="B1123" t="str">
            <v>52 - Pays de la Loire</v>
          </cell>
          <cell r="C1123" t="str">
            <v>44 - Loire-Atlantique</v>
          </cell>
          <cell r="D1123" t="str">
            <v>CC d'Erdre et Gesvres</v>
          </cell>
          <cell r="E1123" t="str">
            <v>CC</v>
          </cell>
          <cell r="F1123">
            <v>0</v>
          </cell>
          <cell r="G1123">
            <v>34681</v>
          </cell>
          <cell r="H1123">
            <v>34681</v>
          </cell>
          <cell r="I1123">
            <v>62337</v>
          </cell>
          <cell r="K1123">
            <v>42735</v>
          </cell>
          <cell r="L1123">
            <v>1</v>
          </cell>
          <cell r="O1123">
            <v>43696</v>
          </cell>
          <cell r="Q1123">
            <v>0</v>
          </cell>
        </row>
        <row r="1124">
          <cell r="A1124">
            <v>244400537</v>
          </cell>
          <cell r="B1124" t="str">
            <v>52 - Pays de la Loire</v>
          </cell>
          <cell r="C1124" t="str">
            <v>44 - Loire-Atlantique</v>
          </cell>
          <cell r="D1124" t="str">
            <v>CC de Nozay</v>
          </cell>
          <cell r="E1124" t="str">
            <v>CC</v>
          </cell>
          <cell r="F1124">
            <v>0</v>
          </cell>
          <cell r="G1124">
            <v>34670</v>
          </cell>
          <cell r="H1124">
            <v>34670</v>
          </cell>
          <cell r="I1124">
            <v>15978</v>
          </cell>
          <cell r="J1124" t="str">
            <v>SCOT</v>
          </cell>
          <cell r="K1124" t="str">
            <v>Volontaire</v>
          </cell>
          <cell r="L1124">
            <v>1</v>
          </cell>
          <cell r="Q1124">
            <v>0</v>
          </cell>
        </row>
        <row r="1125">
          <cell r="A1125">
            <v>244400552</v>
          </cell>
          <cell r="B1125" t="str">
            <v>52 - Pays de la Loire</v>
          </cell>
          <cell r="C1125" t="str">
            <v>44 - Loire-Atlantique</v>
          </cell>
          <cell r="D1125" t="str">
            <v>CC du Pays d'Ancenis</v>
          </cell>
          <cell r="E1125" t="str">
            <v>CC</v>
          </cell>
          <cell r="F1125">
            <v>1</v>
          </cell>
          <cell r="G1125">
            <v>36510</v>
          </cell>
          <cell r="H1125">
            <v>36510</v>
          </cell>
          <cell r="I1125">
            <v>67991</v>
          </cell>
          <cell r="K1125">
            <v>42735</v>
          </cell>
          <cell r="L1125">
            <v>1</v>
          </cell>
          <cell r="N1125">
            <v>43313</v>
          </cell>
          <cell r="O1125">
            <v>43300</v>
          </cell>
          <cell r="P1125">
            <v>42544</v>
          </cell>
          <cell r="Q1125">
            <v>0</v>
          </cell>
        </row>
        <row r="1126">
          <cell r="A1126">
            <v>244400586</v>
          </cell>
          <cell r="B1126" t="str">
            <v>52 - Pays de la Loire</v>
          </cell>
          <cell r="C1126" t="str">
            <v>44 - Loire-Atlantique</v>
          </cell>
          <cell r="D1126" t="str">
            <v>CC du Sud Estuaire</v>
          </cell>
          <cell r="E1126" t="str">
            <v>CC</v>
          </cell>
          <cell r="F1126">
            <v>0</v>
          </cell>
          <cell r="G1126">
            <v>35226</v>
          </cell>
          <cell r="H1126">
            <v>35226</v>
          </cell>
          <cell r="I1126">
            <v>30585</v>
          </cell>
          <cell r="K1126">
            <v>43465</v>
          </cell>
          <cell r="L1126">
            <v>1</v>
          </cell>
          <cell r="O1126">
            <v>43739</v>
          </cell>
          <cell r="Q1126">
            <v>0</v>
          </cell>
        </row>
        <row r="1127">
          <cell r="A1127">
            <v>244900015</v>
          </cell>
          <cell r="B1127" t="str">
            <v>52 - Pays de la Loire</v>
          </cell>
          <cell r="C1127" t="str">
            <v>49 - Maine-et-Loire</v>
          </cell>
          <cell r="D1127" t="str">
            <v>CU Angers Loire Métropole</v>
          </cell>
          <cell r="E1127" t="str">
            <v>CU</v>
          </cell>
          <cell r="F1127">
            <v>0</v>
          </cell>
          <cell r="G1127">
            <v>36891</v>
          </cell>
          <cell r="H1127">
            <v>36891</v>
          </cell>
          <cell r="I1127">
            <v>302001</v>
          </cell>
          <cell r="K1127">
            <v>42735</v>
          </cell>
          <cell r="L1127">
            <v>1</v>
          </cell>
          <cell r="Q1127">
            <v>0</v>
          </cell>
        </row>
        <row r="1128">
          <cell r="A1128">
            <v>200060010</v>
          </cell>
          <cell r="B1128" t="str">
            <v>52 - Pays de la Loire</v>
          </cell>
          <cell r="C1128" t="str">
            <v>49 - Maine-et-Loire</v>
          </cell>
          <cell r="D1128" t="str">
            <v>CA Mauges Communauté</v>
          </cell>
          <cell r="E1128" t="str">
            <v>CA</v>
          </cell>
          <cell r="F1128">
            <v>0</v>
          </cell>
          <cell r="G1128">
            <v>42359</v>
          </cell>
          <cell r="H1128">
            <v>42370</v>
          </cell>
          <cell r="I1128">
            <v>123972</v>
          </cell>
          <cell r="K1128">
            <v>42735</v>
          </cell>
          <cell r="L1128">
            <v>1</v>
          </cell>
          <cell r="Q1128">
            <v>0</v>
          </cell>
        </row>
        <row r="1129">
          <cell r="A1129">
            <v>200071678</v>
          </cell>
          <cell r="B1129" t="str">
            <v>52 - Pays de la Loire</v>
          </cell>
          <cell r="C1129" t="str">
            <v>49 - Maine-et-Loire</v>
          </cell>
          <cell r="D1129" t="str">
            <v>CA Agglomération du Choletais</v>
          </cell>
          <cell r="E1129" t="str">
            <v>CA</v>
          </cell>
          <cell r="F1129">
            <v>0</v>
          </cell>
          <cell r="G1129">
            <v>42719</v>
          </cell>
          <cell r="H1129">
            <v>42736</v>
          </cell>
          <cell r="I1129">
            <v>106711</v>
          </cell>
          <cell r="K1129">
            <v>43465</v>
          </cell>
          <cell r="L1129">
            <v>1</v>
          </cell>
          <cell r="Q1129">
            <v>0</v>
          </cell>
        </row>
        <row r="1130">
          <cell r="A1130">
            <v>200071876</v>
          </cell>
          <cell r="B1130" t="str">
            <v>52 - Pays de la Loire</v>
          </cell>
          <cell r="C1130" t="str">
            <v>49 - Maine-et-Loire</v>
          </cell>
          <cell r="D1130" t="str">
            <v>CA Saumur Val de Loire</v>
          </cell>
          <cell r="E1130" t="str">
            <v>CA</v>
          </cell>
          <cell r="F1130">
            <v>0</v>
          </cell>
          <cell r="G1130">
            <v>42720</v>
          </cell>
          <cell r="H1130">
            <v>42736</v>
          </cell>
          <cell r="I1130">
            <v>103473</v>
          </cell>
          <cell r="K1130">
            <v>43465</v>
          </cell>
          <cell r="L1130">
            <v>1</v>
          </cell>
          <cell r="Q1130">
            <v>0</v>
          </cell>
        </row>
        <row r="1131">
          <cell r="A1131">
            <v>200068955</v>
          </cell>
          <cell r="B1131" t="str">
            <v>52 - Pays de la Loire</v>
          </cell>
          <cell r="C1131" t="str">
            <v>49 - Maine-et-Loire</v>
          </cell>
          <cell r="D1131" t="str">
            <v>CC Anjou Loir et Sarthe</v>
          </cell>
          <cell r="E1131" t="str">
            <v>CC</v>
          </cell>
          <cell r="F1131">
            <v>0</v>
          </cell>
          <cell r="G1131">
            <v>42703</v>
          </cell>
          <cell r="H1131">
            <v>42735</v>
          </cell>
          <cell r="I1131">
            <v>28100</v>
          </cell>
          <cell r="J1131" t="str">
            <v>SCOT</v>
          </cell>
          <cell r="K1131">
            <v>43465</v>
          </cell>
          <cell r="L1131">
            <v>1</v>
          </cell>
          <cell r="Q1131">
            <v>0</v>
          </cell>
        </row>
        <row r="1132">
          <cell r="A1132">
            <v>200071553</v>
          </cell>
          <cell r="B1132" t="str">
            <v>52 - Pays de la Loire</v>
          </cell>
          <cell r="C1132" t="str">
            <v>49 - Maine-et-Loire</v>
          </cell>
          <cell r="D1132" t="str">
            <v>CC Loire Layon Aubance</v>
          </cell>
          <cell r="E1132" t="str">
            <v>CC</v>
          </cell>
          <cell r="F1132">
            <v>0</v>
          </cell>
          <cell r="G1132">
            <v>42720</v>
          </cell>
          <cell r="H1132">
            <v>42736</v>
          </cell>
          <cell r="I1132">
            <v>57576</v>
          </cell>
          <cell r="K1132">
            <v>43465</v>
          </cell>
          <cell r="L1132">
            <v>1</v>
          </cell>
          <cell r="Q1132">
            <v>0</v>
          </cell>
        </row>
        <row r="1133">
          <cell r="A1133">
            <v>200071868</v>
          </cell>
          <cell r="B1133" t="str">
            <v>52 - Pays de la Loire</v>
          </cell>
          <cell r="C1133" t="str">
            <v>49 - Maine-et-Loire</v>
          </cell>
          <cell r="D1133" t="str">
            <v>CC des Vallées du Haut-Anjou</v>
          </cell>
          <cell r="E1133" t="str">
            <v>CC</v>
          </cell>
          <cell r="F1133">
            <v>0</v>
          </cell>
          <cell r="G1133">
            <v>42720</v>
          </cell>
          <cell r="H1133">
            <v>42736</v>
          </cell>
          <cell r="I1133">
            <v>36918</v>
          </cell>
          <cell r="J1133" t="str">
            <v>SCOT</v>
          </cell>
          <cell r="K1133">
            <v>43465</v>
          </cell>
          <cell r="L1133">
            <v>1</v>
          </cell>
          <cell r="Q1133">
            <v>0</v>
          </cell>
        </row>
        <row r="1134">
          <cell r="A1134">
            <v>244900809</v>
          </cell>
          <cell r="B1134" t="str">
            <v>52 - Pays de la Loire</v>
          </cell>
          <cell r="C1134" t="str">
            <v>49 - Maine-et-Loire</v>
          </cell>
          <cell r="D1134" t="str">
            <v>CC Anjou Bleu Communauté</v>
          </cell>
          <cell r="E1134" t="str">
            <v>CC</v>
          </cell>
          <cell r="F1134">
            <v>0</v>
          </cell>
          <cell r="G1134">
            <v>35030</v>
          </cell>
          <cell r="H1134">
            <v>35030</v>
          </cell>
          <cell r="I1134">
            <v>36001</v>
          </cell>
          <cell r="K1134">
            <v>43465</v>
          </cell>
          <cell r="L1134">
            <v>0</v>
          </cell>
          <cell r="Q1134">
            <v>0</v>
          </cell>
        </row>
        <row r="1135">
          <cell r="A1135">
            <v>244900882</v>
          </cell>
          <cell r="B1135" t="str">
            <v>52 - Pays de la Loire</v>
          </cell>
          <cell r="C1135" t="str">
            <v>49 - Maine-et-Loire</v>
          </cell>
          <cell r="D1135" t="str">
            <v>CC Baugeois Vallée</v>
          </cell>
          <cell r="E1135" t="str">
            <v>CC</v>
          </cell>
          <cell r="F1135">
            <v>0</v>
          </cell>
          <cell r="G1135">
            <v>36159</v>
          </cell>
          <cell r="H1135">
            <v>36159</v>
          </cell>
          <cell r="I1135">
            <v>36201</v>
          </cell>
          <cell r="J1135" t="str">
            <v>SCOT</v>
          </cell>
          <cell r="K1135">
            <v>43465</v>
          </cell>
          <cell r="L1135">
            <v>1</v>
          </cell>
          <cell r="N1135">
            <v>43763</v>
          </cell>
          <cell r="O1135">
            <v>43762</v>
          </cell>
          <cell r="Q1135">
            <v>0</v>
          </cell>
        </row>
        <row r="1136">
          <cell r="A1136">
            <v>200083392</v>
          </cell>
          <cell r="B1136" t="str">
            <v>52 - Pays de la Loire</v>
          </cell>
          <cell r="C1136" t="str">
            <v>53 - Mayenne</v>
          </cell>
          <cell r="D1136" t="str">
            <v>Laval Agglomération</v>
          </cell>
          <cell r="E1136" t="str">
            <v>CA</v>
          </cell>
          <cell r="F1136">
            <v>0</v>
          </cell>
          <cell r="G1136">
            <v>43158</v>
          </cell>
          <cell r="H1136">
            <v>43466</v>
          </cell>
          <cell r="I1136">
            <v>117515</v>
          </cell>
          <cell r="K1136" t="str">
            <v>obligé</v>
          </cell>
          <cell r="L1136">
            <v>0</v>
          </cell>
        </row>
        <row r="1137">
          <cell r="A1137">
            <v>200033298</v>
          </cell>
          <cell r="B1137" t="str">
            <v>52 - Pays de la Loire</v>
          </cell>
          <cell r="C1137" t="str">
            <v>53 - Mayenne</v>
          </cell>
          <cell r="D1137" t="str">
            <v>CC des Coëvrons</v>
          </cell>
          <cell r="E1137" t="str">
            <v>CC</v>
          </cell>
          <cell r="F1137">
            <v>0</v>
          </cell>
          <cell r="G1137">
            <v>41152</v>
          </cell>
          <cell r="H1137">
            <v>41274</v>
          </cell>
          <cell r="I1137">
            <v>28164</v>
          </cell>
          <cell r="K1137">
            <v>43465</v>
          </cell>
          <cell r="L1137">
            <v>1</v>
          </cell>
          <cell r="Q1137">
            <v>0</v>
          </cell>
        </row>
        <row r="1138">
          <cell r="A1138">
            <v>200042182</v>
          </cell>
          <cell r="B1138" t="str">
            <v>52 - Pays de la Loire</v>
          </cell>
          <cell r="C1138" t="str">
            <v>53 - Mayenne</v>
          </cell>
          <cell r="D1138" t="str">
            <v>CC du Mont des Avaloirs</v>
          </cell>
          <cell r="E1138" t="str">
            <v>CC</v>
          </cell>
          <cell r="F1138">
            <v>0</v>
          </cell>
          <cell r="G1138">
            <v>41640</v>
          </cell>
          <cell r="H1138">
            <v>41640</v>
          </cell>
          <cell r="I1138">
            <v>16815</v>
          </cell>
          <cell r="J1138" t="str">
            <v>SCOT</v>
          </cell>
          <cell r="K1138" t="str">
            <v>Volontaire</v>
          </cell>
          <cell r="L1138">
            <v>1</v>
          </cell>
          <cell r="Q1138">
            <v>0</v>
          </cell>
        </row>
        <row r="1139">
          <cell r="A1139">
            <v>200048551</v>
          </cell>
          <cell r="B1139" t="str">
            <v>52 - Pays de la Loire</v>
          </cell>
          <cell r="C1139" t="str">
            <v>53 - Mayenne</v>
          </cell>
          <cell r="D1139" t="str">
            <v>CC du Pays de Craon</v>
          </cell>
          <cell r="E1139" t="str">
            <v>CC</v>
          </cell>
          <cell r="F1139">
            <v>0</v>
          </cell>
          <cell r="G1139">
            <v>41948</v>
          </cell>
          <cell r="H1139">
            <v>42005</v>
          </cell>
          <cell r="I1139">
            <v>29430</v>
          </cell>
          <cell r="K1139">
            <v>43465</v>
          </cell>
          <cell r="L1139">
            <v>1</v>
          </cell>
          <cell r="Q1139">
            <v>0</v>
          </cell>
        </row>
        <row r="1140">
          <cell r="A1140">
            <v>200055887</v>
          </cell>
          <cell r="B1140" t="str">
            <v>52 - Pays de la Loire</v>
          </cell>
          <cell r="C1140" t="str">
            <v>53 - Mayenne</v>
          </cell>
          <cell r="D1140" t="str">
            <v>CC Mayenne Communauté</v>
          </cell>
          <cell r="E1140" t="str">
            <v>CC</v>
          </cell>
          <cell r="F1140">
            <v>0</v>
          </cell>
          <cell r="G1140">
            <v>42326</v>
          </cell>
          <cell r="H1140">
            <v>42370</v>
          </cell>
          <cell r="I1140">
            <v>38220</v>
          </cell>
          <cell r="J1140" t="str">
            <v>SCOT</v>
          </cell>
          <cell r="K1140">
            <v>43465</v>
          </cell>
          <cell r="L1140">
            <v>1</v>
          </cell>
          <cell r="Q1140">
            <v>0</v>
          </cell>
        </row>
        <row r="1141">
          <cell r="A1141">
            <v>245300223</v>
          </cell>
          <cell r="B1141" t="str">
            <v>52 - Pays de la Loire</v>
          </cell>
          <cell r="C1141" t="str">
            <v>53 - Mayenne</v>
          </cell>
          <cell r="D1141" t="str">
            <v>CC du Pays de Meslay-Grez</v>
          </cell>
          <cell r="E1141" t="str">
            <v>CC</v>
          </cell>
          <cell r="F1141">
            <v>0</v>
          </cell>
          <cell r="G1141">
            <v>36886</v>
          </cell>
          <cell r="H1141">
            <v>36886</v>
          </cell>
          <cell r="I1141">
            <v>14341</v>
          </cell>
          <cell r="K1141" t="str">
            <v>Volontaire</v>
          </cell>
          <cell r="L1141">
            <v>1</v>
          </cell>
          <cell r="Q1141">
            <v>0</v>
          </cell>
        </row>
        <row r="1142">
          <cell r="A1142">
            <v>245300355</v>
          </cell>
          <cell r="B1142" t="str">
            <v>52 - Pays de la Loire</v>
          </cell>
          <cell r="C1142" t="str">
            <v>53 - Mayenne</v>
          </cell>
          <cell r="D1142" t="str">
            <v>CC de l'Ernée</v>
          </cell>
          <cell r="E1142" t="str">
            <v>CC</v>
          </cell>
          <cell r="F1142">
            <v>0</v>
          </cell>
          <cell r="G1142">
            <v>34327</v>
          </cell>
          <cell r="H1142">
            <v>40911</v>
          </cell>
          <cell r="I1142">
            <v>21435</v>
          </cell>
          <cell r="J1142" t="str">
            <v>SCOT</v>
          </cell>
          <cell r="K1142">
            <v>43465</v>
          </cell>
          <cell r="L1142">
            <v>1</v>
          </cell>
          <cell r="Q1142">
            <v>0</v>
          </cell>
        </row>
        <row r="1143">
          <cell r="A1143">
            <v>245300389</v>
          </cell>
          <cell r="B1143" t="str">
            <v>52 - Pays de la Loire</v>
          </cell>
          <cell r="C1143" t="str">
            <v>53 - Mayenne</v>
          </cell>
          <cell r="D1143" t="str">
            <v>CC du Bocage Mayennais</v>
          </cell>
          <cell r="E1143" t="str">
            <v>CC</v>
          </cell>
          <cell r="F1143">
            <v>0</v>
          </cell>
          <cell r="G1143">
            <v>34320</v>
          </cell>
          <cell r="H1143">
            <v>40911</v>
          </cell>
          <cell r="I1143">
            <v>19659</v>
          </cell>
          <cell r="J1143" t="str">
            <v>SCOT</v>
          </cell>
          <cell r="K1143" t="str">
            <v>Volontaire</v>
          </cell>
          <cell r="L1143">
            <v>1</v>
          </cell>
          <cell r="Q1143">
            <v>0</v>
          </cell>
        </row>
        <row r="1144">
          <cell r="A1144">
            <v>245300447</v>
          </cell>
          <cell r="B1144" t="str">
            <v>52 - Pays de la Loire</v>
          </cell>
          <cell r="C1144" t="str">
            <v>53 - Mayenne</v>
          </cell>
          <cell r="D1144" t="str">
            <v>CC du Pays de Château-Gontier</v>
          </cell>
          <cell r="E1144" t="str">
            <v>CC</v>
          </cell>
          <cell r="F1144">
            <v>0</v>
          </cell>
          <cell r="G1144">
            <v>36522</v>
          </cell>
          <cell r="H1144">
            <v>36526</v>
          </cell>
          <cell r="I1144">
            <v>31400</v>
          </cell>
          <cell r="K1144">
            <v>43465</v>
          </cell>
          <cell r="L1144">
            <v>1</v>
          </cell>
          <cell r="Q1144">
            <v>0</v>
          </cell>
        </row>
        <row r="1145">
          <cell r="A1145">
            <v>247200132</v>
          </cell>
          <cell r="B1145" t="str">
            <v>52 - Pays de la Loire</v>
          </cell>
          <cell r="C1145" t="str">
            <v>72 - Sarthe</v>
          </cell>
          <cell r="D1145" t="str">
            <v>CU Le Mans Métropole</v>
          </cell>
          <cell r="E1145" t="str">
            <v>CU</v>
          </cell>
          <cell r="F1145">
            <v>0</v>
          </cell>
          <cell r="G1145">
            <v>26256</v>
          </cell>
          <cell r="H1145">
            <v>26256</v>
          </cell>
          <cell r="I1145">
            <v>210627</v>
          </cell>
          <cell r="K1145">
            <v>42735</v>
          </cell>
          <cell r="L1145">
            <v>1</v>
          </cell>
          <cell r="N1145">
            <v>43783</v>
          </cell>
          <cell r="O1145">
            <v>40110</v>
          </cell>
          <cell r="Q1145">
            <v>0</v>
          </cell>
        </row>
        <row r="1146">
          <cell r="A1146">
            <v>200040475</v>
          </cell>
          <cell r="B1146" t="str">
            <v>52 - Pays de la Loire</v>
          </cell>
          <cell r="C1146" t="str">
            <v>72 - Sarthe</v>
          </cell>
          <cell r="D1146" t="str">
            <v>CC Loué - Brûlon - Noyen</v>
          </cell>
          <cell r="E1146" t="str">
            <v>CC</v>
          </cell>
          <cell r="F1146">
            <v>0</v>
          </cell>
          <cell r="G1146">
            <v>41640</v>
          </cell>
          <cell r="H1146">
            <v>41640</v>
          </cell>
          <cell r="I1146">
            <v>18967</v>
          </cell>
          <cell r="K1146" t="str">
            <v>Volontaire</v>
          </cell>
          <cell r="L1146">
            <v>1</v>
          </cell>
          <cell r="Q1146">
            <v>0</v>
          </cell>
        </row>
        <row r="1147">
          <cell r="A1147">
            <v>200068963</v>
          </cell>
          <cell r="B1147" t="str">
            <v>52 - Pays de la Loire</v>
          </cell>
          <cell r="C1147" t="str">
            <v>72 - Sarthe</v>
          </cell>
          <cell r="D1147" t="str">
            <v>CC Maine Coeur de Sarthe</v>
          </cell>
          <cell r="E1147" t="str">
            <v>CC</v>
          </cell>
          <cell r="F1147">
            <v>0</v>
          </cell>
          <cell r="G1147">
            <v>42699</v>
          </cell>
          <cell r="H1147">
            <v>42736</v>
          </cell>
          <cell r="I1147">
            <v>21549</v>
          </cell>
          <cell r="K1147">
            <v>43465</v>
          </cell>
          <cell r="L1147">
            <v>1</v>
          </cell>
          <cell r="N1147">
            <v>43783</v>
          </cell>
          <cell r="O1147">
            <v>40110</v>
          </cell>
          <cell r="Q1147">
            <v>0</v>
          </cell>
        </row>
        <row r="1148">
          <cell r="A1148">
            <v>200070373</v>
          </cell>
          <cell r="B1148" t="str">
            <v>52 - Pays de la Loire</v>
          </cell>
          <cell r="C1148" t="str">
            <v>72 - Sarthe</v>
          </cell>
          <cell r="D1148" t="str">
            <v>CC Loir-Lucé-Bercé</v>
          </cell>
          <cell r="E1148" t="str">
            <v>CC</v>
          </cell>
          <cell r="F1148">
            <v>0</v>
          </cell>
          <cell r="G1148">
            <v>42711</v>
          </cell>
          <cell r="H1148">
            <v>42736</v>
          </cell>
          <cell r="I1148">
            <v>24840</v>
          </cell>
          <cell r="K1148">
            <v>43465</v>
          </cell>
          <cell r="L1148">
            <v>1</v>
          </cell>
          <cell r="Q1148">
            <v>0</v>
          </cell>
        </row>
        <row r="1149">
          <cell r="A1149">
            <v>200072676</v>
          </cell>
          <cell r="B1149" t="str">
            <v>52 - Pays de la Loire</v>
          </cell>
          <cell r="C1149" t="str">
            <v>72 - Sarthe</v>
          </cell>
          <cell r="D1149" t="str">
            <v>CC Maine Saosnois</v>
          </cell>
          <cell r="E1149" t="str">
            <v>CC</v>
          </cell>
          <cell r="F1149">
            <v>1</v>
          </cell>
          <cell r="G1149">
            <v>42718</v>
          </cell>
          <cell r="H1149">
            <v>42736</v>
          </cell>
          <cell r="I1149">
            <v>28863</v>
          </cell>
          <cell r="K1149">
            <v>43465</v>
          </cell>
          <cell r="L1149">
            <v>1</v>
          </cell>
          <cell r="Q1149">
            <v>0</v>
          </cell>
        </row>
        <row r="1150">
          <cell r="A1150">
            <v>200072684</v>
          </cell>
          <cell r="B1150" t="str">
            <v>52 - Pays de la Loire</v>
          </cell>
          <cell r="C1150" t="str">
            <v>72 - Sarthe</v>
          </cell>
          <cell r="D1150" t="str">
            <v>CC Le Gesnois Bilurien</v>
          </cell>
          <cell r="E1150" t="str">
            <v>CC</v>
          </cell>
          <cell r="F1150">
            <v>0</v>
          </cell>
          <cell r="G1150">
            <v>42712</v>
          </cell>
          <cell r="H1150">
            <v>42736</v>
          </cell>
          <cell r="I1150">
            <v>31316</v>
          </cell>
          <cell r="K1150">
            <v>43465</v>
          </cell>
          <cell r="L1150">
            <v>1</v>
          </cell>
          <cell r="N1150">
            <v>43783</v>
          </cell>
          <cell r="O1150">
            <v>40110</v>
          </cell>
          <cell r="Q1150">
            <v>0</v>
          </cell>
        </row>
        <row r="1151">
          <cell r="A1151">
            <v>200072692</v>
          </cell>
          <cell r="B1151" t="str">
            <v>52 - Pays de la Loire</v>
          </cell>
          <cell r="C1151" t="str">
            <v>72 - Sarthe</v>
          </cell>
          <cell r="D1151" t="str">
            <v>CC des Vallées de la Braye et de l'Anille</v>
          </cell>
          <cell r="E1151" t="str">
            <v>CC</v>
          </cell>
          <cell r="F1151">
            <v>0</v>
          </cell>
          <cell r="G1151">
            <v>42716</v>
          </cell>
          <cell r="H1151">
            <v>42736</v>
          </cell>
          <cell r="I1151">
            <v>16053</v>
          </cell>
          <cell r="K1151" t="str">
            <v>Volontaire</v>
          </cell>
          <cell r="L1151">
            <v>1</v>
          </cell>
          <cell r="Q1151">
            <v>0</v>
          </cell>
        </row>
        <row r="1152">
          <cell r="A1152">
            <v>200072700</v>
          </cell>
          <cell r="B1152" t="str">
            <v>52 - Pays de la Loire</v>
          </cell>
          <cell r="C1152" t="str">
            <v>72 - Sarthe</v>
          </cell>
          <cell r="D1152" t="str">
            <v>CC Haute Sarthe Alpes Mancelles</v>
          </cell>
          <cell r="E1152" t="str">
            <v>CC</v>
          </cell>
          <cell r="F1152">
            <v>0</v>
          </cell>
          <cell r="G1152">
            <v>42718</v>
          </cell>
          <cell r="H1152">
            <v>42736</v>
          </cell>
          <cell r="I1152">
            <v>23576</v>
          </cell>
          <cell r="K1152">
            <v>43465</v>
          </cell>
          <cell r="L1152">
            <v>1</v>
          </cell>
          <cell r="Q1152">
            <v>0</v>
          </cell>
        </row>
        <row r="1153">
          <cell r="A1153">
            <v>200072718</v>
          </cell>
          <cell r="B1153" t="str">
            <v>52 - Pays de la Loire</v>
          </cell>
          <cell r="C1153" t="str">
            <v>72 - Sarthe</v>
          </cell>
          <cell r="D1153" t="str">
            <v>CC de la Champagne Conlinoise et du Pays de Sillé</v>
          </cell>
          <cell r="E1153" t="str">
            <v>CC</v>
          </cell>
          <cell r="F1153">
            <v>0</v>
          </cell>
          <cell r="G1153">
            <v>42724</v>
          </cell>
          <cell r="H1153">
            <v>42736</v>
          </cell>
          <cell r="I1153">
            <v>19097</v>
          </cell>
          <cell r="K1153" t="str">
            <v>Volontaire</v>
          </cell>
          <cell r="L1153">
            <v>1</v>
          </cell>
          <cell r="Q1153">
            <v>0</v>
          </cell>
        </row>
        <row r="1154">
          <cell r="A1154">
            <v>200073112</v>
          </cell>
          <cell r="B1154" t="str">
            <v>52 - Pays de la Loire</v>
          </cell>
          <cell r="C1154" t="str">
            <v>72 - Sarthe</v>
          </cell>
          <cell r="D1154" t="str">
            <v>CC Sud Sarthe</v>
          </cell>
          <cell r="E1154" t="str">
            <v>CC</v>
          </cell>
          <cell r="F1154">
            <v>0</v>
          </cell>
          <cell r="G1154">
            <v>42726</v>
          </cell>
          <cell r="H1154">
            <v>42736</v>
          </cell>
          <cell r="I1154">
            <v>23812</v>
          </cell>
          <cell r="K1154">
            <v>43465</v>
          </cell>
          <cell r="L1154">
            <v>1</v>
          </cell>
          <cell r="Q1154">
            <v>0</v>
          </cell>
        </row>
        <row r="1155">
          <cell r="A1155">
            <v>247200090</v>
          </cell>
          <cell r="B1155" t="str">
            <v>52 - Pays de la Loire</v>
          </cell>
          <cell r="C1155" t="str">
            <v>72 - Sarthe</v>
          </cell>
          <cell r="D1155" t="str">
            <v>CC de Sablé-sur-Sarthe</v>
          </cell>
          <cell r="E1155" t="str">
            <v>CC</v>
          </cell>
          <cell r="F1155">
            <v>1</v>
          </cell>
          <cell r="G1155">
            <v>36524</v>
          </cell>
          <cell r="H1155">
            <v>36524</v>
          </cell>
          <cell r="I1155">
            <v>29858</v>
          </cell>
          <cell r="K1155">
            <v>43465</v>
          </cell>
          <cell r="L1155">
            <v>1</v>
          </cell>
          <cell r="Q1155">
            <v>0</v>
          </cell>
        </row>
        <row r="1156">
          <cell r="A1156">
            <v>247200348</v>
          </cell>
          <cell r="B1156" t="str">
            <v>52 - Pays de la Loire</v>
          </cell>
          <cell r="C1156" t="str">
            <v>72 - Sarthe</v>
          </cell>
          <cell r="D1156" t="str">
            <v>CC du Pays Fléchois</v>
          </cell>
          <cell r="E1156" t="str">
            <v>CC</v>
          </cell>
          <cell r="F1156">
            <v>0</v>
          </cell>
          <cell r="G1156">
            <v>36882</v>
          </cell>
          <cell r="H1156">
            <v>36892</v>
          </cell>
          <cell r="I1156">
            <v>28632</v>
          </cell>
          <cell r="K1156">
            <v>43465</v>
          </cell>
          <cell r="L1156">
            <v>1</v>
          </cell>
          <cell r="Q1156">
            <v>0</v>
          </cell>
        </row>
        <row r="1157">
          <cell r="A1157">
            <v>247200421</v>
          </cell>
          <cell r="B1157" t="str">
            <v>52 - Pays de la Loire</v>
          </cell>
          <cell r="C1157" t="str">
            <v>72 - Sarthe</v>
          </cell>
          <cell r="D1157" t="str">
            <v>CC du Sud Est du Pays Manceau</v>
          </cell>
          <cell r="E1157" t="str">
            <v>CC</v>
          </cell>
          <cell r="F1157">
            <v>0</v>
          </cell>
          <cell r="G1157">
            <v>34331</v>
          </cell>
          <cell r="H1157">
            <v>34331</v>
          </cell>
          <cell r="I1157">
            <v>17691</v>
          </cell>
          <cell r="K1157" t="str">
            <v>non-obligé</v>
          </cell>
          <cell r="N1157">
            <v>43783</v>
          </cell>
          <cell r="O1157">
            <v>40110</v>
          </cell>
        </row>
        <row r="1158">
          <cell r="A1158">
            <v>247200447</v>
          </cell>
          <cell r="B1158" t="str">
            <v>52 - Pays de la Loire</v>
          </cell>
          <cell r="C1158" t="str">
            <v>72 - Sarthe</v>
          </cell>
          <cell r="D1158" t="str">
            <v>CC Orée de Bercé - Belinois</v>
          </cell>
          <cell r="E1158" t="str">
            <v>CC</v>
          </cell>
          <cell r="F1158">
            <v>0</v>
          </cell>
          <cell r="G1158">
            <v>34331</v>
          </cell>
          <cell r="H1158">
            <v>34331</v>
          </cell>
          <cell r="I1158">
            <v>19837</v>
          </cell>
          <cell r="K1158" t="str">
            <v>Volontaire</v>
          </cell>
          <cell r="L1158">
            <v>1</v>
          </cell>
          <cell r="N1158">
            <v>43783</v>
          </cell>
          <cell r="O1158">
            <v>40110</v>
          </cell>
          <cell r="Q1158">
            <v>0</v>
          </cell>
        </row>
        <row r="1159">
          <cell r="A1159">
            <v>247200629</v>
          </cell>
          <cell r="B1159" t="str">
            <v>52 - Pays de la Loire</v>
          </cell>
          <cell r="C1159" t="str">
            <v>72 - Sarthe</v>
          </cell>
          <cell r="D1159" t="str">
            <v>CC du Val de Sarthe</v>
          </cell>
          <cell r="E1159" t="str">
            <v>CC</v>
          </cell>
          <cell r="F1159">
            <v>0</v>
          </cell>
          <cell r="G1159">
            <v>34689</v>
          </cell>
          <cell r="H1159">
            <v>34689</v>
          </cell>
          <cell r="I1159">
            <v>30999</v>
          </cell>
          <cell r="K1159">
            <v>43465</v>
          </cell>
          <cell r="L1159">
            <v>1</v>
          </cell>
          <cell r="Q1159">
            <v>0</v>
          </cell>
        </row>
        <row r="1160">
          <cell r="A1160">
            <v>247200686</v>
          </cell>
          <cell r="B1160" t="str">
            <v>52 - Pays de la Loire</v>
          </cell>
          <cell r="C1160" t="str">
            <v>72 - Sarthe</v>
          </cell>
          <cell r="D1160" t="str">
            <v>CC du Pays de l'Huisne Sarthoise</v>
          </cell>
          <cell r="E1160" t="str">
            <v>CC</v>
          </cell>
          <cell r="F1160">
            <v>0</v>
          </cell>
          <cell r="G1160">
            <v>35426</v>
          </cell>
          <cell r="H1160">
            <v>35426</v>
          </cell>
          <cell r="I1160">
            <v>29548</v>
          </cell>
          <cell r="K1160">
            <v>43465</v>
          </cell>
          <cell r="L1160">
            <v>1</v>
          </cell>
          <cell r="Q1160">
            <v>0</v>
          </cell>
        </row>
        <row r="1161">
          <cell r="A1161">
            <v>200071165</v>
          </cell>
          <cell r="B1161" t="str">
            <v>52 - Pays de la Loire</v>
          </cell>
          <cell r="C1161" t="str">
            <v>85 - Vendée</v>
          </cell>
          <cell r="D1161" t="str">
            <v>CA Les Sables d'Olonne Agglomération</v>
          </cell>
          <cell r="E1161" t="str">
            <v>CA</v>
          </cell>
          <cell r="F1161">
            <v>0</v>
          </cell>
          <cell r="G1161">
            <v>42716</v>
          </cell>
          <cell r="H1161">
            <v>42736</v>
          </cell>
          <cell r="I1161">
            <v>53622</v>
          </cell>
          <cell r="K1161">
            <v>43465</v>
          </cell>
          <cell r="L1161">
            <v>1</v>
          </cell>
          <cell r="Q1161">
            <v>0</v>
          </cell>
        </row>
        <row r="1162">
          <cell r="A1162">
            <v>248500589</v>
          </cell>
          <cell r="B1162" t="str">
            <v>52 - Pays de la Loire</v>
          </cell>
          <cell r="C1162" t="str">
            <v>85 - Vendée</v>
          </cell>
          <cell r="D1162" t="str">
            <v>CA La Roche sur Yon - Agglomération</v>
          </cell>
          <cell r="E1162" t="str">
            <v>CA</v>
          </cell>
          <cell r="F1162">
            <v>0</v>
          </cell>
          <cell r="G1162">
            <v>40170</v>
          </cell>
          <cell r="H1162">
            <v>40179</v>
          </cell>
          <cell r="I1162">
            <v>99707</v>
          </cell>
          <cell r="K1162">
            <v>42735</v>
          </cell>
          <cell r="L1162">
            <v>1</v>
          </cell>
          <cell r="Q1162">
            <v>0</v>
          </cell>
        </row>
        <row r="1163">
          <cell r="A1163">
            <v>200023778</v>
          </cell>
          <cell r="B1163" t="str">
            <v>52 - Pays de la Loire</v>
          </cell>
          <cell r="C1163" t="str">
            <v>85 - Vendée</v>
          </cell>
          <cell r="D1163" t="str">
            <v>CC du Pays de St Gilles-Croix-de-Vie</v>
          </cell>
          <cell r="E1163" t="str">
            <v>CC</v>
          </cell>
          <cell r="F1163">
            <v>0</v>
          </cell>
          <cell r="G1163">
            <v>40169</v>
          </cell>
          <cell r="H1163">
            <v>40179</v>
          </cell>
          <cell r="I1163">
            <v>48973</v>
          </cell>
          <cell r="J1163" t="str">
            <v>SCOT</v>
          </cell>
          <cell r="K1163">
            <v>43465</v>
          </cell>
          <cell r="L1163">
            <v>1</v>
          </cell>
          <cell r="Q1163">
            <v>0</v>
          </cell>
        </row>
        <row r="1164">
          <cell r="A1164">
            <v>200070233</v>
          </cell>
          <cell r="B1164" t="str">
            <v>52 - Pays de la Loire</v>
          </cell>
          <cell r="C1164" t="str">
            <v>85 - Vendée</v>
          </cell>
          <cell r="D1164" t="str">
            <v>CC Terres de Montaigu, CC Montaigu-Rocheservière</v>
          </cell>
          <cell r="E1164" t="str">
            <v>CC</v>
          </cell>
          <cell r="F1164">
            <v>0</v>
          </cell>
          <cell r="G1164">
            <v>42709</v>
          </cell>
          <cell r="H1164">
            <v>42736</v>
          </cell>
          <cell r="I1164">
            <v>49284</v>
          </cell>
          <cell r="K1164" t="str">
            <v>Obligé</v>
          </cell>
          <cell r="L1164">
            <v>1</v>
          </cell>
          <cell r="Q1164">
            <v>0</v>
          </cell>
        </row>
        <row r="1165">
          <cell r="A1165">
            <v>200071629</v>
          </cell>
          <cell r="B1165" t="str">
            <v>52 - Pays de la Loire</v>
          </cell>
          <cell r="C1165" t="str">
            <v>85 - Vendée</v>
          </cell>
          <cell r="D1165" t="str">
            <v>CC Challans-Gois Communauté</v>
          </cell>
          <cell r="E1165" t="str">
            <v>CC</v>
          </cell>
          <cell r="F1165">
            <v>0</v>
          </cell>
          <cell r="G1165">
            <v>42713</v>
          </cell>
          <cell r="H1165">
            <v>42736</v>
          </cell>
          <cell r="I1165">
            <v>47368</v>
          </cell>
          <cell r="K1165">
            <v>43465</v>
          </cell>
          <cell r="L1165">
            <v>0</v>
          </cell>
          <cell r="Q1165">
            <v>0</v>
          </cell>
        </row>
        <row r="1166">
          <cell r="A1166">
            <v>200071900</v>
          </cell>
          <cell r="B1166" t="str">
            <v>52 - Pays de la Loire</v>
          </cell>
          <cell r="C1166" t="str">
            <v>85 - Vendée</v>
          </cell>
          <cell r="D1166" t="str">
            <v>CC Vendée Grand Littoral</v>
          </cell>
          <cell r="E1166" t="str">
            <v>CC</v>
          </cell>
          <cell r="F1166">
            <v>0</v>
          </cell>
          <cell r="G1166">
            <v>42716</v>
          </cell>
          <cell r="H1166">
            <v>42736</v>
          </cell>
          <cell r="I1166">
            <v>34117</v>
          </cell>
          <cell r="K1166">
            <v>43465</v>
          </cell>
          <cell r="L1166">
            <v>1</v>
          </cell>
          <cell r="Q1166">
            <v>0</v>
          </cell>
        </row>
        <row r="1167">
          <cell r="A1167">
            <v>200071918</v>
          </cell>
          <cell r="B1167" t="str">
            <v>52 - Pays de la Loire</v>
          </cell>
          <cell r="C1167" t="str">
            <v>85 - Vendée</v>
          </cell>
          <cell r="D1167" t="str">
            <v>CC du Pays de Saint-Fulgent - Les Essarts</v>
          </cell>
          <cell r="E1167" t="str">
            <v>CC</v>
          </cell>
          <cell r="F1167">
            <v>0</v>
          </cell>
          <cell r="G1167">
            <v>42720</v>
          </cell>
          <cell r="H1167">
            <v>42736</v>
          </cell>
          <cell r="I1167">
            <v>28135</v>
          </cell>
          <cell r="K1167">
            <v>43465</v>
          </cell>
          <cell r="L1167">
            <v>0</v>
          </cell>
          <cell r="Q1167">
            <v>0</v>
          </cell>
        </row>
        <row r="1168">
          <cell r="A1168">
            <v>200071934</v>
          </cell>
          <cell r="B1168" t="str">
            <v>52 - Pays de la Loire</v>
          </cell>
          <cell r="C1168" t="str">
            <v>85 - Vendée</v>
          </cell>
          <cell r="D1168" t="str">
            <v>CC du Pays de Fontenay-Vendée</v>
          </cell>
          <cell r="E1168" t="str">
            <v>CC</v>
          </cell>
          <cell r="F1168">
            <v>0</v>
          </cell>
          <cell r="G1168">
            <v>42720</v>
          </cell>
          <cell r="H1168">
            <v>42736</v>
          </cell>
          <cell r="I1168">
            <v>36459</v>
          </cell>
          <cell r="K1168">
            <v>43465</v>
          </cell>
          <cell r="L1168">
            <v>0</v>
          </cell>
          <cell r="Q1168">
            <v>0</v>
          </cell>
        </row>
        <row r="1169">
          <cell r="A1169">
            <v>200072882</v>
          </cell>
          <cell r="B1169" t="str">
            <v>52 - Pays de la Loire</v>
          </cell>
          <cell r="C1169" t="str">
            <v>85 - Vendée</v>
          </cell>
          <cell r="D1169" t="str">
            <v>CC de Vie et Boulogne</v>
          </cell>
          <cell r="E1169" t="str">
            <v>CC</v>
          </cell>
          <cell r="F1169">
            <v>0</v>
          </cell>
          <cell r="G1169">
            <v>42725</v>
          </cell>
          <cell r="H1169">
            <v>42736</v>
          </cell>
          <cell r="I1169">
            <v>44170</v>
          </cell>
          <cell r="J1169" t="str">
            <v>SCOT</v>
          </cell>
          <cell r="K1169">
            <v>43465</v>
          </cell>
          <cell r="L1169">
            <v>1</v>
          </cell>
          <cell r="Q1169">
            <v>0</v>
          </cell>
        </row>
        <row r="1170">
          <cell r="A1170">
            <v>200073260</v>
          </cell>
          <cell r="B1170" t="str">
            <v>52 - Pays de la Loire</v>
          </cell>
          <cell r="C1170" t="str">
            <v>85 - Vendée</v>
          </cell>
          <cell r="D1170" t="str">
            <v>CC Sud Vendée Littoral</v>
          </cell>
          <cell r="E1170" t="str">
            <v>CC</v>
          </cell>
          <cell r="F1170">
            <v>0</v>
          </cell>
          <cell r="G1170">
            <v>42732</v>
          </cell>
          <cell r="H1170">
            <v>42736</v>
          </cell>
          <cell r="I1170">
            <v>56344</v>
          </cell>
          <cell r="K1170">
            <v>43465</v>
          </cell>
          <cell r="L1170">
            <v>0</v>
          </cell>
          <cell r="Q1170">
            <v>0</v>
          </cell>
        </row>
        <row r="1171">
          <cell r="A1171">
            <v>248500191</v>
          </cell>
          <cell r="B1171" t="str">
            <v>52 - Pays de la Loire</v>
          </cell>
          <cell r="C1171" t="str">
            <v>85 - Vendée</v>
          </cell>
          <cell r="D1171" t="str">
            <v>CC de l'Ile de Noirmoutier</v>
          </cell>
          <cell r="E1171" t="str">
            <v>CC</v>
          </cell>
          <cell r="F1171">
            <v>0</v>
          </cell>
          <cell r="G1171">
            <v>38026</v>
          </cell>
          <cell r="H1171">
            <v>38026</v>
          </cell>
          <cell r="I1171">
            <v>9642</v>
          </cell>
          <cell r="K1171" t="str">
            <v>Volontaire</v>
          </cell>
          <cell r="L1171">
            <v>1</v>
          </cell>
          <cell r="Q1171">
            <v>0</v>
          </cell>
        </row>
        <row r="1172">
          <cell r="A1172">
            <v>248500258</v>
          </cell>
          <cell r="B1172" t="str">
            <v>52 - Pays de la Loire</v>
          </cell>
          <cell r="C1172" t="str">
            <v>85 - Vendée</v>
          </cell>
          <cell r="D1172" t="str">
            <v>CC Océan Marais de Monts</v>
          </cell>
          <cell r="E1172" t="str">
            <v>CC</v>
          </cell>
          <cell r="F1172">
            <v>0</v>
          </cell>
          <cell r="G1172">
            <v>33962</v>
          </cell>
          <cell r="H1172">
            <v>33962</v>
          </cell>
          <cell r="I1172">
            <v>19529</v>
          </cell>
          <cell r="K1172" t="str">
            <v>Volontaire</v>
          </cell>
          <cell r="L1172">
            <v>1</v>
          </cell>
          <cell r="Q1172">
            <v>0</v>
          </cell>
        </row>
        <row r="1173">
          <cell r="A1173">
            <v>248500340</v>
          </cell>
          <cell r="B1173" t="str">
            <v>52 - Pays de la Loire</v>
          </cell>
          <cell r="C1173" t="str">
            <v>85 - Vendée</v>
          </cell>
          <cell r="D1173" t="str">
            <v>CC Pays de Chantonnay</v>
          </cell>
          <cell r="E1173" t="str">
            <v>CC</v>
          </cell>
          <cell r="F1173">
            <v>0</v>
          </cell>
          <cell r="G1173">
            <v>33966</v>
          </cell>
          <cell r="H1173">
            <v>33966</v>
          </cell>
          <cell r="I1173">
            <v>23058</v>
          </cell>
          <cell r="J1173" t="str">
            <v>SCOT</v>
          </cell>
          <cell r="K1173">
            <v>43465</v>
          </cell>
          <cell r="L1173">
            <v>1</v>
          </cell>
          <cell r="Q1173">
            <v>0</v>
          </cell>
        </row>
        <row r="1174">
          <cell r="A1174">
            <v>248500415</v>
          </cell>
          <cell r="B1174" t="str">
            <v>52 - Pays de la Loire</v>
          </cell>
          <cell r="C1174" t="str">
            <v>85 - Vendée</v>
          </cell>
          <cell r="D1174" t="str">
            <v>CC du Pays de la Châtaigneraie</v>
          </cell>
          <cell r="E1174" t="str">
            <v>CC</v>
          </cell>
          <cell r="F1174">
            <v>0</v>
          </cell>
          <cell r="G1174">
            <v>36888</v>
          </cell>
          <cell r="H1174">
            <v>36892</v>
          </cell>
          <cell r="I1174">
            <v>15995</v>
          </cell>
          <cell r="K1174" t="str">
            <v>Volontaire</v>
          </cell>
          <cell r="L1174">
            <v>1</v>
          </cell>
          <cell r="Q1174">
            <v>0</v>
          </cell>
        </row>
        <row r="1175">
          <cell r="A1175">
            <v>248500464</v>
          </cell>
          <cell r="B1175" t="str">
            <v>52 - Pays de la Loire</v>
          </cell>
          <cell r="C1175" t="str">
            <v>85 - Vendée</v>
          </cell>
          <cell r="D1175" t="str">
            <v>CC du Pays de Pouzauges</v>
          </cell>
          <cell r="E1175" t="str">
            <v>CC</v>
          </cell>
          <cell r="F1175">
            <v>0</v>
          </cell>
          <cell r="G1175">
            <v>37246</v>
          </cell>
          <cell r="H1175">
            <v>37246</v>
          </cell>
          <cell r="I1175">
            <v>23875</v>
          </cell>
          <cell r="K1175">
            <v>43465</v>
          </cell>
          <cell r="L1175">
            <v>1</v>
          </cell>
          <cell r="N1175">
            <v>43713</v>
          </cell>
          <cell r="O1175">
            <v>43728</v>
          </cell>
          <cell r="Q1175">
            <v>0</v>
          </cell>
        </row>
        <row r="1176">
          <cell r="A1176">
            <v>248500530</v>
          </cell>
          <cell r="B1176" t="str">
            <v>52 - Pays de la Loire</v>
          </cell>
          <cell r="C1176" t="str">
            <v>85 - Vendée</v>
          </cell>
          <cell r="D1176" t="str">
            <v>CC du Pays des Achards</v>
          </cell>
          <cell r="E1176" t="str">
            <v>CC</v>
          </cell>
          <cell r="F1176">
            <v>0</v>
          </cell>
          <cell r="G1176">
            <v>33967</v>
          </cell>
          <cell r="H1176">
            <v>33970</v>
          </cell>
          <cell r="I1176">
            <v>18700</v>
          </cell>
          <cell r="K1176" t="str">
            <v>Volontaire</v>
          </cell>
          <cell r="L1176">
            <v>1</v>
          </cell>
          <cell r="N1176">
            <v>43748</v>
          </cell>
          <cell r="O1176">
            <v>43740</v>
          </cell>
          <cell r="Q1176">
            <v>0</v>
          </cell>
        </row>
        <row r="1177">
          <cell r="A1177">
            <v>248500563</v>
          </cell>
          <cell r="B1177" t="str">
            <v>52 - Pays de la Loire</v>
          </cell>
          <cell r="C1177" t="str">
            <v>85 - Vendée</v>
          </cell>
          <cell r="D1177" t="str">
            <v>CC Vendée, Sèvre, Autise</v>
          </cell>
          <cell r="E1177" t="str">
            <v>CC</v>
          </cell>
          <cell r="F1177">
            <v>0</v>
          </cell>
          <cell r="G1177">
            <v>33959</v>
          </cell>
          <cell r="H1177">
            <v>33970</v>
          </cell>
          <cell r="I1177">
            <v>16682</v>
          </cell>
          <cell r="K1177" t="str">
            <v>Volontaire</v>
          </cell>
          <cell r="L1177">
            <v>1</v>
          </cell>
          <cell r="Q1177">
            <v>0</v>
          </cell>
        </row>
        <row r="1178">
          <cell r="A1178">
            <v>248500621</v>
          </cell>
          <cell r="B1178" t="str">
            <v>52 - Pays de la Loire</v>
          </cell>
          <cell r="C1178" t="str">
            <v>85 - Vendée</v>
          </cell>
          <cell r="D1178" t="str">
            <v>CC du Pays des Herbiers</v>
          </cell>
          <cell r="E1178" t="str">
            <v>CC</v>
          </cell>
          <cell r="F1178">
            <v>0</v>
          </cell>
          <cell r="G1178">
            <v>34688</v>
          </cell>
          <cell r="H1178">
            <v>34700</v>
          </cell>
          <cell r="I1178">
            <v>30162</v>
          </cell>
          <cell r="K1178">
            <v>43465</v>
          </cell>
          <cell r="L1178">
            <v>0</v>
          </cell>
          <cell r="Q1178">
            <v>0</v>
          </cell>
        </row>
        <row r="1179">
          <cell r="A1179">
            <v>248500662</v>
          </cell>
          <cell r="B1179" t="str">
            <v>52 - Pays de la Loire</v>
          </cell>
          <cell r="C1179" t="str">
            <v>85 - Vendée</v>
          </cell>
          <cell r="D1179" t="str">
            <v>CC du Pays de Mortagne</v>
          </cell>
          <cell r="E1179" t="str">
            <v>CC</v>
          </cell>
          <cell r="F1179">
            <v>0</v>
          </cell>
          <cell r="G1179">
            <v>35422</v>
          </cell>
          <cell r="H1179">
            <v>35422</v>
          </cell>
          <cell r="I1179">
            <v>28783</v>
          </cell>
          <cell r="J1179" t="str">
            <v>SCOT</v>
          </cell>
          <cell r="K1179">
            <v>43465</v>
          </cell>
          <cell r="L1179">
            <v>1</v>
          </cell>
          <cell r="Q1179">
            <v>0</v>
          </cell>
        </row>
        <row r="1180">
          <cell r="A1180" t="str">
            <v>ZZZ</v>
          </cell>
          <cell r="B1180" t="str">
            <v>53 - Pays de la Loire</v>
          </cell>
          <cell r="C1180" t="str">
            <v>86 - Vendée</v>
          </cell>
          <cell r="D1180" t="str">
            <v>Ile d'Yeu</v>
          </cell>
          <cell r="E1180" t="str">
            <v>Commune</v>
          </cell>
          <cell r="F1180">
            <v>0</v>
          </cell>
          <cell r="K1180" t="str">
            <v>non-obligé</v>
          </cell>
          <cell r="L1180">
            <v>0</v>
          </cell>
          <cell r="Q1180">
            <v>0</v>
          </cell>
        </row>
        <row r="1181">
          <cell r="A1181">
            <v>200034700</v>
          </cell>
          <cell r="B1181" t="str">
            <v>93 - Provence-Alpes-Côte d'Azur</v>
          </cell>
          <cell r="C1181" t="str">
            <v>04 - Alpes-de-Haute-Provence</v>
          </cell>
          <cell r="D1181" t="str">
            <v>CA Durance-Lubéron-Verdon Agglomération</v>
          </cell>
          <cell r="E1181" t="str">
            <v>CA</v>
          </cell>
          <cell r="F1181">
            <v>1</v>
          </cell>
          <cell r="G1181">
            <v>41229</v>
          </cell>
          <cell r="H1181">
            <v>41275</v>
          </cell>
          <cell r="I1181">
            <v>63138</v>
          </cell>
          <cell r="J1181">
            <v>0</v>
          </cell>
          <cell r="K1181">
            <v>42735</v>
          </cell>
          <cell r="L1181">
            <v>0</v>
          </cell>
          <cell r="Q1181">
            <v>0</v>
          </cell>
        </row>
        <row r="1182">
          <cell r="A1182">
            <v>200067437</v>
          </cell>
          <cell r="B1182" t="str">
            <v>93 - Provence-Alpes-Côte d'Azur</v>
          </cell>
          <cell r="C1182" t="str">
            <v>04 - Alpes-de-Haute-Provence</v>
          </cell>
          <cell r="D1182" t="str">
            <v>CA Provence-Alpes-Agglomération</v>
          </cell>
          <cell r="E1182" t="str">
            <v>CA</v>
          </cell>
          <cell r="F1182">
            <v>0</v>
          </cell>
          <cell r="G1182">
            <v>42664</v>
          </cell>
          <cell r="H1182">
            <v>42736</v>
          </cell>
          <cell r="I1182">
            <v>48951</v>
          </cell>
          <cell r="J1182">
            <v>0</v>
          </cell>
          <cell r="K1182">
            <v>43465</v>
          </cell>
          <cell r="L1182">
            <v>1</v>
          </cell>
          <cell r="M1182">
            <v>42886</v>
          </cell>
          <cell r="O1182">
            <v>43724</v>
          </cell>
          <cell r="Q1182">
            <v>0</v>
          </cell>
        </row>
        <row r="1183">
          <cell r="A1183">
            <v>200068625</v>
          </cell>
          <cell r="B1183" t="str">
            <v>93 - Provence-Alpes-Côte d'Azur</v>
          </cell>
          <cell r="C1183" t="str">
            <v>04 - Alpes-de-Haute-Provence</v>
          </cell>
          <cell r="D1183" t="str">
            <v>CC Alpes-Provence-Verdon "Sources de lumière"</v>
          </cell>
          <cell r="E1183" t="str">
            <v>CC</v>
          </cell>
          <cell r="F1183">
            <v>0</v>
          </cell>
          <cell r="G1183">
            <v>42698</v>
          </cell>
          <cell r="H1183">
            <v>42736</v>
          </cell>
          <cell r="I1183">
            <v>11614</v>
          </cell>
          <cell r="J1183">
            <v>0</v>
          </cell>
          <cell r="K1183" t="str">
            <v>non-obligé</v>
          </cell>
          <cell r="L1183">
            <v>0</v>
          </cell>
          <cell r="Q1183">
            <v>0</v>
          </cell>
        </row>
        <row r="1184">
          <cell r="A1184">
            <v>200068765</v>
          </cell>
          <cell r="B1184" t="str">
            <v>93 - Provence-Alpes-Côte d'Azur</v>
          </cell>
          <cell r="C1184" t="str">
            <v>04 - Alpes-de-Haute-Provence</v>
          </cell>
          <cell r="D1184" t="str">
            <v>CC du Sisteronais-Buëch</v>
          </cell>
          <cell r="E1184" t="str">
            <v>CC</v>
          </cell>
          <cell r="F1184">
            <v>1</v>
          </cell>
          <cell r="G1184">
            <v>42688</v>
          </cell>
          <cell r="H1184">
            <v>42736</v>
          </cell>
          <cell r="I1184">
            <v>25576</v>
          </cell>
          <cell r="J1184">
            <v>0</v>
          </cell>
          <cell r="K1184">
            <v>43465</v>
          </cell>
          <cell r="L1184">
            <v>1</v>
          </cell>
          <cell r="M1184">
            <v>43115</v>
          </cell>
          <cell r="Q1184">
            <v>0</v>
          </cell>
        </row>
        <row r="1185">
          <cell r="A1185">
            <v>200071025</v>
          </cell>
          <cell r="B1185" t="str">
            <v>93 - Provence-Alpes-Côte d'Azur</v>
          </cell>
          <cell r="C1185" t="str">
            <v>04 - Alpes-de-Haute-Provence</v>
          </cell>
          <cell r="D1185" t="str">
            <v>CC Haute-Provence-Pays de Banon</v>
          </cell>
          <cell r="E1185" t="str">
            <v>CC</v>
          </cell>
          <cell r="F1185">
            <v>0</v>
          </cell>
          <cell r="G1185">
            <v>42704</v>
          </cell>
          <cell r="H1185">
            <v>42736</v>
          </cell>
          <cell r="I1185">
            <v>9897</v>
          </cell>
          <cell r="J1185">
            <v>0</v>
          </cell>
          <cell r="K1185" t="str">
            <v>non-obligé</v>
          </cell>
          <cell r="L1185">
            <v>0</v>
          </cell>
          <cell r="Q1185">
            <v>0</v>
          </cell>
        </row>
        <row r="1186">
          <cell r="A1186">
            <v>200071033</v>
          </cell>
          <cell r="B1186" t="str">
            <v>93 - Provence-Alpes-Côte d'Azur</v>
          </cell>
          <cell r="C1186" t="str">
            <v>04 - Alpes-de-Haute-Provence</v>
          </cell>
          <cell r="D1186" t="str">
            <v>CC Jabron-Lure-Vançon-Durance</v>
          </cell>
          <cell r="E1186" t="str">
            <v>CC</v>
          </cell>
          <cell r="F1186">
            <v>1</v>
          </cell>
          <cell r="G1186">
            <v>42717</v>
          </cell>
          <cell r="H1186">
            <v>42736</v>
          </cell>
          <cell r="I1186">
            <v>5453</v>
          </cell>
          <cell r="J1186">
            <v>0</v>
          </cell>
          <cell r="K1186" t="str">
            <v>non-obligé</v>
          </cell>
          <cell r="L1186">
            <v>0</v>
          </cell>
          <cell r="Q1186">
            <v>0</v>
          </cell>
        </row>
        <row r="1187">
          <cell r="A1187">
            <v>200072304</v>
          </cell>
          <cell r="B1187" t="str">
            <v>93 - Provence-Alpes-Côte d'Azur</v>
          </cell>
          <cell r="C1187" t="str">
            <v>04 - Alpes-de-Haute-Provence</v>
          </cell>
          <cell r="D1187" t="str">
            <v>CC Vallée de l'Ubaye - Serre-Ponçon</v>
          </cell>
          <cell r="E1187" t="str">
            <v>CC</v>
          </cell>
          <cell r="F1187">
            <v>0</v>
          </cell>
          <cell r="G1187">
            <v>42720</v>
          </cell>
          <cell r="H1187">
            <v>42736</v>
          </cell>
          <cell r="I1187">
            <v>8189</v>
          </cell>
          <cell r="J1187">
            <v>0</v>
          </cell>
          <cell r="K1187" t="str">
            <v>non-obligé</v>
          </cell>
          <cell r="L1187">
            <v>0</v>
          </cell>
          <cell r="Q1187">
            <v>0</v>
          </cell>
        </row>
        <row r="1188">
          <cell r="A1188">
            <v>240400440</v>
          </cell>
          <cell r="B1188" t="str">
            <v>93 - Provence-Alpes-Côte d'Azur</v>
          </cell>
          <cell r="C1188" t="str">
            <v>04 - Alpes-de-Haute-Provence</v>
          </cell>
          <cell r="D1188" t="str">
            <v>CC Pays Forcalquier et Montagne de Lure</v>
          </cell>
          <cell r="E1188" t="str">
            <v>CC</v>
          </cell>
          <cell r="F1188">
            <v>0</v>
          </cell>
          <cell r="G1188">
            <v>37357</v>
          </cell>
          <cell r="H1188">
            <v>37622</v>
          </cell>
          <cell r="I1188">
            <v>9903</v>
          </cell>
          <cell r="J1188">
            <v>0</v>
          </cell>
          <cell r="K1188" t="str">
            <v>non-obligé</v>
          </cell>
          <cell r="L1188">
            <v>0</v>
          </cell>
          <cell r="Q1188">
            <v>0</v>
          </cell>
        </row>
        <row r="1189">
          <cell r="A1189">
            <v>200067825</v>
          </cell>
          <cell r="B1189" t="str">
            <v>93 - Provence-Alpes-Côte d'Azur</v>
          </cell>
          <cell r="C1189" t="str">
            <v>05 - Hautes-Alpes</v>
          </cell>
          <cell r="D1189" t="str">
            <v>CA Gap-Tallard-Durance</v>
          </cell>
          <cell r="E1189" t="str">
            <v>CA</v>
          </cell>
          <cell r="F1189">
            <v>1</v>
          </cell>
          <cell r="G1189">
            <v>42669</v>
          </cell>
          <cell r="H1189">
            <v>42736</v>
          </cell>
          <cell r="I1189">
            <v>52378</v>
          </cell>
          <cell r="J1189">
            <v>0</v>
          </cell>
          <cell r="K1189">
            <v>43465</v>
          </cell>
          <cell r="L1189">
            <v>1</v>
          </cell>
          <cell r="M1189">
            <v>42999</v>
          </cell>
          <cell r="Q1189">
            <v>0</v>
          </cell>
        </row>
        <row r="1190">
          <cell r="A1190">
            <v>200067320</v>
          </cell>
          <cell r="B1190" t="str">
            <v>93 - Provence-Alpes-Côte d'Azur</v>
          </cell>
          <cell r="C1190" t="str">
            <v>05 - Hautes-Alpes</v>
          </cell>
          <cell r="D1190" t="str">
            <v>CC Serre-Ponçon Val d'Avance</v>
          </cell>
          <cell r="E1190" t="str">
            <v>CC</v>
          </cell>
          <cell r="F1190">
            <v>1</v>
          </cell>
          <cell r="G1190">
            <v>42671</v>
          </cell>
          <cell r="H1190">
            <v>42736</v>
          </cell>
          <cell r="I1190">
            <v>7710</v>
          </cell>
          <cell r="J1190">
            <v>0</v>
          </cell>
          <cell r="K1190" t="str">
            <v>non-obligé</v>
          </cell>
          <cell r="L1190">
            <v>0</v>
          </cell>
          <cell r="Q1190">
            <v>0</v>
          </cell>
        </row>
        <row r="1191">
          <cell r="A1191">
            <v>200067445</v>
          </cell>
          <cell r="B1191" t="str">
            <v>93 - Provence-Alpes-Côte d'Azur</v>
          </cell>
          <cell r="C1191" t="str">
            <v>05 - Hautes-Alpes</v>
          </cell>
          <cell r="D1191" t="str">
            <v>CC Buëch-Dévoluy</v>
          </cell>
          <cell r="E1191" t="str">
            <v>CC</v>
          </cell>
          <cell r="F1191">
            <v>0</v>
          </cell>
          <cell r="G1191">
            <v>42664</v>
          </cell>
          <cell r="H1191">
            <v>42736</v>
          </cell>
          <cell r="I1191">
            <v>9636</v>
          </cell>
          <cell r="J1191">
            <v>0</v>
          </cell>
          <cell r="K1191" t="str">
            <v>non-obligé</v>
          </cell>
          <cell r="L1191">
            <v>0</v>
          </cell>
          <cell r="Q1191">
            <v>0</v>
          </cell>
        </row>
        <row r="1192">
          <cell r="A1192">
            <v>200067452</v>
          </cell>
          <cell r="B1192" t="str">
            <v>93 - Provence-Alpes-Côte d'Azur</v>
          </cell>
          <cell r="C1192" t="str">
            <v>05 - Hautes-Alpes</v>
          </cell>
          <cell r="D1192" t="str">
            <v>CC du Guillestrois et du Queyras</v>
          </cell>
          <cell r="E1192" t="str">
            <v>CC</v>
          </cell>
          <cell r="F1192">
            <v>0</v>
          </cell>
          <cell r="G1192">
            <v>42667</v>
          </cell>
          <cell r="H1192">
            <v>42736</v>
          </cell>
          <cell r="I1192">
            <v>8187</v>
          </cell>
          <cell r="J1192" t="str">
            <v>PETR Briançonnais</v>
          </cell>
          <cell r="K1192" t="str">
            <v>Volontaire</v>
          </cell>
          <cell r="L1192">
            <v>1</v>
          </cell>
          <cell r="M1192">
            <v>42913</v>
          </cell>
          <cell r="Q1192">
            <v>0</v>
          </cell>
        </row>
        <row r="1193">
          <cell r="A1193">
            <v>200067742</v>
          </cell>
          <cell r="B1193" t="str">
            <v>93 - Provence-Alpes-Côte d'Azur</v>
          </cell>
          <cell r="C1193" t="str">
            <v>05 - Hautes-Alpes</v>
          </cell>
          <cell r="D1193" t="str">
            <v>CC Serre-Ponçon</v>
          </cell>
          <cell r="E1193" t="str">
            <v>CC</v>
          </cell>
          <cell r="F1193">
            <v>1</v>
          </cell>
          <cell r="G1193">
            <v>42676</v>
          </cell>
          <cell r="H1193">
            <v>42736</v>
          </cell>
          <cell r="I1193">
            <v>16799</v>
          </cell>
          <cell r="J1193">
            <v>0</v>
          </cell>
          <cell r="K1193" t="str">
            <v>non-obligé</v>
          </cell>
          <cell r="L1193">
            <v>0</v>
          </cell>
          <cell r="Q1193">
            <v>0</v>
          </cell>
        </row>
        <row r="1194">
          <cell r="A1194">
            <v>200068096</v>
          </cell>
          <cell r="B1194" t="str">
            <v>93 - Provence-Alpes-Côte d'Azur</v>
          </cell>
          <cell r="C1194" t="str">
            <v>05 - Hautes-Alpes</v>
          </cell>
          <cell r="D1194" t="str">
            <v>CC Champsaur-Valgaudemar</v>
          </cell>
          <cell r="E1194" t="str">
            <v>CC</v>
          </cell>
          <cell r="F1194">
            <v>0</v>
          </cell>
          <cell r="G1194">
            <v>42681</v>
          </cell>
          <cell r="H1194">
            <v>42736</v>
          </cell>
          <cell r="I1194">
            <v>11474</v>
          </cell>
          <cell r="J1194">
            <v>0</v>
          </cell>
          <cell r="K1194" t="str">
            <v>non-obligé</v>
          </cell>
          <cell r="L1194">
            <v>0</v>
          </cell>
          <cell r="Q1194">
            <v>0</v>
          </cell>
        </row>
        <row r="1195">
          <cell r="A1195">
            <v>240500439</v>
          </cell>
          <cell r="B1195" t="str">
            <v>93 - Provence-Alpes-Côte d'Azur</v>
          </cell>
          <cell r="C1195" t="str">
            <v>05 - Hautes-Alpes</v>
          </cell>
          <cell r="D1195" t="str">
            <v>CC du Briançonnais</v>
          </cell>
          <cell r="E1195" t="str">
            <v>CC</v>
          </cell>
          <cell r="F1195">
            <v>0</v>
          </cell>
          <cell r="G1195">
            <v>35061</v>
          </cell>
          <cell r="H1195">
            <v>35061</v>
          </cell>
          <cell r="I1195">
            <v>21210</v>
          </cell>
          <cell r="J1195" t="str">
            <v>PETR Grand Briançonnais</v>
          </cell>
          <cell r="K1195">
            <v>43465</v>
          </cell>
          <cell r="L1195">
            <v>1</v>
          </cell>
          <cell r="M1195">
            <v>42913</v>
          </cell>
          <cell r="Q1195">
            <v>0</v>
          </cell>
        </row>
        <row r="1196">
          <cell r="A1196">
            <v>240500462</v>
          </cell>
          <cell r="B1196" t="str">
            <v>93 - Provence-Alpes-Côte d'Azur</v>
          </cell>
          <cell r="C1196" t="str">
            <v>05 - Hautes-Alpes</v>
          </cell>
          <cell r="D1196" t="str">
            <v>CC du Pays des Ecrins</v>
          </cell>
          <cell r="E1196" t="str">
            <v>CC</v>
          </cell>
          <cell r="F1196">
            <v>0</v>
          </cell>
          <cell r="G1196">
            <v>36874</v>
          </cell>
          <cell r="H1196">
            <v>36874</v>
          </cell>
          <cell r="I1196">
            <v>6900</v>
          </cell>
          <cell r="J1196" t="str">
            <v>PETR Briançonnais</v>
          </cell>
          <cell r="K1196" t="str">
            <v>Volontaire</v>
          </cell>
          <cell r="L1196">
            <v>1</v>
          </cell>
          <cell r="M1196">
            <v>42913</v>
          </cell>
          <cell r="Q1196">
            <v>0</v>
          </cell>
        </row>
        <row r="1197">
          <cell r="A1197">
            <v>200030195</v>
          </cell>
          <cell r="B1197" t="str">
            <v>93 - Provence-Alpes-Côte d'Azur</v>
          </cell>
          <cell r="C1197" t="str">
            <v>06 - Alpes-Maritimes</v>
          </cell>
          <cell r="D1197" t="str">
            <v>Métropole Nice Côte d'Azur</v>
          </cell>
          <cell r="E1197" t="str">
            <v>METRO</v>
          </cell>
          <cell r="F1197">
            <v>0</v>
          </cell>
          <cell r="G1197">
            <v>40833</v>
          </cell>
          <cell r="H1197">
            <v>40908</v>
          </cell>
          <cell r="I1197">
            <v>544819</v>
          </cell>
          <cell r="J1197">
            <v>0</v>
          </cell>
          <cell r="K1197">
            <v>42735</v>
          </cell>
          <cell r="L1197">
            <v>1</v>
          </cell>
          <cell r="M1197">
            <v>42989</v>
          </cell>
          <cell r="O1197">
            <v>43620</v>
          </cell>
          <cell r="P1197">
            <v>43766</v>
          </cell>
          <cell r="Q1197">
            <v>1</v>
          </cell>
        </row>
        <row r="1198">
          <cell r="A1198">
            <v>200039857</v>
          </cell>
          <cell r="B1198" t="str">
            <v>93 - Provence-Alpes-Côte d'Azur</v>
          </cell>
          <cell r="C1198" t="str">
            <v>06 - Alpes-Maritimes</v>
          </cell>
          <cell r="D1198" t="str">
            <v>CA du Pays de Grasse</v>
          </cell>
          <cell r="E1198" t="str">
            <v>CA</v>
          </cell>
          <cell r="F1198">
            <v>0</v>
          </cell>
          <cell r="G1198">
            <v>41640</v>
          </cell>
          <cell r="H1198">
            <v>41640</v>
          </cell>
          <cell r="I1198">
            <v>103907</v>
          </cell>
          <cell r="J1198">
            <v>0</v>
          </cell>
          <cell r="K1198">
            <v>42735</v>
          </cell>
          <cell r="L1198">
            <v>1</v>
          </cell>
          <cell r="M1198">
            <v>43530</v>
          </cell>
          <cell r="Q1198">
            <v>0</v>
          </cell>
        </row>
        <row r="1199">
          <cell r="A1199">
            <v>200039915</v>
          </cell>
          <cell r="B1199" t="str">
            <v>93 - Provence-Alpes-Côte d'Azur</v>
          </cell>
          <cell r="C1199" t="str">
            <v>06 - Alpes-Maritimes</v>
          </cell>
          <cell r="D1199" t="str">
            <v>CA Cannes Pays de Lérins</v>
          </cell>
          <cell r="E1199" t="str">
            <v>CA</v>
          </cell>
          <cell r="F1199">
            <v>0</v>
          </cell>
          <cell r="G1199">
            <v>41640</v>
          </cell>
          <cell r="H1199">
            <v>41640</v>
          </cell>
          <cell r="I1199">
            <v>160385</v>
          </cell>
          <cell r="J1199">
            <v>0</v>
          </cell>
          <cell r="K1199">
            <v>42735</v>
          </cell>
          <cell r="L1199">
            <v>1</v>
          </cell>
          <cell r="M1199">
            <v>43451</v>
          </cell>
          <cell r="Q1199">
            <v>0</v>
          </cell>
        </row>
        <row r="1200">
          <cell r="A1200">
            <v>240600551</v>
          </cell>
          <cell r="B1200" t="str">
            <v>93 - Provence-Alpes-Côte d'Azur</v>
          </cell>
          <cell r="C1200" t="str">
            <v>06 - Alpes-Maritimes</v>
          </cell>
          <cell r="D1200" t="str">
            <v>CA de la Riviera Française</v>
          </cell>
          <cell r="E1200" t="str">
            <v>CA</v>
          </cell>
          <cell r="F1200">
            <v>0</v>
          </cell>
          <cell r="G1200">
            <v>37161</v>
          </cell>
          <cell r="H1200">
            <v>37257</v>
          </cell>
          <cell r="I1200">
            <v>73563</v>
          </cell>
          <cell r="J1200">
            <v>0</v>
          </cell>
          <cell r="K1200">
            <v>42735</v>
          </cell>
          <cell r="L1200">
            <v>0</v>
          </cell>
          <cell r="Q1200">
            <v>0</v>
          </cell>
        </row>
        <row r="1201">
          <cell r="A1201">
            <v>240600585</v>
          </cell>
          <cell r="B1201" t="str">
            <v>93 - Provence-Alpes-Côte d'Azur</v>
          </cell>
          <cell r="C1201" t="str">
            <v>06 - Alpes-Maritimes</v>
          </cell>
          <cell r="D1201" t="str">
            <v>CA de Sophia Antipolis</v>
          </cell>
          <cell r="E1201" t="str">
            <v>CA</v>
          </cell>
          <cell r="F1201">
            <v>0</v>
          </cell>
          <cell r="G1201">
            <v>37235</v>
          </cell>
          <cell r="H1201">
            <v>37257</v>
          </cell>
          <cell r="I1201">
            <v>179146</v>
          </cell>
          <cell r="J1201">
            <v>0</v>
          </cell>
          <cell r="K1201">
            <v>42735</v>
          </cell>
          <cell r="L1201">
            <v>1</v>
          </cell>
          <cell r="M1201">
            <v>43451</v>
          </cell>
          <cell r="Q1201">
            <v>0</v>
          </cell>
        </row>
        <row r="1202">
          <cell r="A1202">
            <v>200039931</v>
          </cell>
          <cell r="B1202" t="str">
            <v>93 - Provence-Alpes-Côte d'Azur</v>
          </cell>
          <cell r="C1202" t="str">
            <v>06 - Alpes-Maritimes</v>
          </cell>
          <cell r="D1202" t="str">
            <v>CC Alpes d'Azur</v>
          </cell>
          <cell r="E1202" t="str">
            <v>CC</v>
          </cell>
          <cell r="F1202">
            <v>0</v>
          </cell>
          <cell r="G1202">
            <v>41640</v>
          </cell>
          <cell r="H1202">
            <v>41640</v>
          </cell>
          <cell r="I1202">
            <v>9802</v>
          </cell>
          <cell r="J1202">
            <v>0</v>
          </cell>
          <cell r="K1202" t="str">
            <v>Volontaire</v>
          </cell>
          <cell r="L1202">
            <v>1</v>
          </cell>
          <cell r="M1202">
            <v>42986</v>
          </cell>
          <cell r="Q1202">
            <v>0</v>
          </cell>
        </row>
        <row r="1203">
          <cell r="A1203">
            <v>240600593</v>
          </cell>
          <cell r="B1203" t="str">
            <v>93 - Provence-Alpes-Côte d'Azur</v>
          </cell>
          <cell r="C1203" t="str">
            <v>06 - Alpes-Maritimes</v>
          </cell>
          <cell r="D1203" t="str">
            <v>CC du Pays des Paillons</v>
          </cell>
          <cell r="E1203" t="str">
            <v>CC</v>
          </cell>
          <cell r="F1203">
            <v>0</v>
          </cell>
          <cell r="G1203">
            <v>37949</v>
          </cell>
          <cell r="H1203">
            <v>37972</v>
          </cell>
          <cell r="I1203">
            <v>26917</v>
          </cell>
          <cell r="J1203">
            <v>0</v>
          </cell>
          <cell r="K1203">
            <v>43465</v>
          </cell>
          <cell r="L1203">
            <v>0</v>
          </cell>
          <cell r="Q1203">
            <v>0</v>
          </cell>
        </row>
        <row r="1204">
          <cell r="A1204">
            <v>200054807</v>
          </cell>
          <cell r="B1204" t="str">
            <v>93 - Provence-Alpes-Côte d'Azur</v>
          </cell>
          <cell r="C1204" t="str">
            <v>13 - Bouches-du-Rhône</v>
          </cell>
          <cell r="D1204" t="str">
            <v>Métropole d'Aix-Marseille-Provence</v>
          </cell>
          <cell r="E1204" t="str">
            <v>METRO</v>
          </cell>
          <cell r="F1204">
            <v>1</v>
          </cell>
          <cell r="G1204">
            <v>42244</v>
          </cell>
          <cell r="H1204">
            <v>42370</v>
          </cell>
          <cell r="I1204">
            <v>1898950</v>
          </cell>
          <cell r="J1204">
            <v>0</v>
          </cell>
          <cell r="K1204">
            <v>42735</v>
          </cell>
          <cell r="L1204">
            <v>1</v>
          </cell>
          <cell r="M1204">
            <v>42660</v>
          </cell>
          <cell r="Q1204">
            <v>0</v>
          </cell>
        </row>
        <row r="1205">
          <cell r="A1205">
            <v>200035087</v>
          </cell>
          <cell r="B1205" t="str">
            <v>93 - Provence-Alpes-Côte d'Azur</v>
          </cell>
          <cell r="C1205" t="str">
            <v>13 - Bouches-du-Rhône</v>
          </cell>
          <cell r="D1205" t="str">
            <v>CA Terre de Provence</v>
          </cell>
          <cell r="E1205" t="str">
            <v>CA</v>
          </cell>
          <cell r="F1205">
            <v>0</v>
          </cell>
          <cell r="G1205">
            <v>35423</v>
          </cell>
          <cell r="H1205">
            <v>35423</v>
          </cell>
          <cell r="I1205">
            <v>59870</v>
          </cell>
          <cell r="J1205" t="str">
            <v>PETR Pays d'Arles</v>
          </cell>
          <cell r="K1205">
            <v>42735</v>
          </cell>
          <cell r="L1205">
            <v>1</v>
          </cell>
          <cell r="M1205">
            <v>40640</v>
          </cell>
          <cell r="P1205">
            <v>42635</v>
          </cell>
          <cell r="Q1205">
            <v>0</v>
          </cell>
        </row>
        <row r="1206">
          <cell r="A1206">
            <v>241300417</v>
          </cell>
          <cell r="B1206" t="str">
            <v>93 - Provence-Alpes-Côte d'Azur</v>
          </cell>
          <cell r="C1206" t="str">
            <v>13 - Bouches-du-Rhône</v>
          </cell>
          <cell r="D1206" t="str">
            <v>CA d'Arles-Crau-Camargue-Montagnette</v>
          </cell>
          <cell r="E1206" t="str">
            <v>CA</v>
          </cell>
          <cell r="F1206">
            <v>0</v>
          </cell>
          <cell r="G1206">
            <v>37959</v>
          </cell>
          <cell r="H1206">
            <v>37959</v>
          </cell>
          <cell r="I1206">
            <v>86533</v>
          </cell>
          <cell r="J1206" t="str">
            <v>PETR Pays d'Arles</v>
          </cell>
          <cell r="K1206">
            <v>42735</v>
          </cell>
          <cell r="L1206">
            <v>1</v>
          </cell>
          <cell r="M1206">
            <v>40640</v>
          </cell>
          <cell r="P1206">
            <v>42641</v>
          </cell>
          <cell r="Q1206">
            <v>0</v>
          </cell>
        </row>
        <row r="1207">
          <cell r="A1207">
            <v>241300375</v>
          </cell>
          <cell r="B1207" t="str">
            <v>93 - Provence-Alpes-Côte d'Azur</v>
          </cell>
          <cell r="C1207" t="str">
            <v>13 - Bouches-du-Rhône</v>
          </cell>
          <cell r="D1207" t="str">
            <v>CC  Vallée des Baux-Alpilles (CC VBA)</v>
          </cell>
          <cell r="E1207" t="str">
            <v>CC</v>
          </cell>
          <cell r="F1207">
            <v>0</v>
          </cell>
          <cell r="G1207">
            <v>35062</v>
          </cell>
          <cell r="H1207">
            <v>35062</v>
          </cell>
          <cell r="I1207">
            <v>28222</v>
          </cell>
          <cell r="J1207" t="str">
            <v>PETR Pays d'Arles</v>
          </cell>
          <cell r="K1207">
            <v>43465</v>
          </cell>
          <cell r="L1207">
            <v>1</v>
          </cell>
          <cell r="M1207">
            <v>40640</v>
          </cell>
          <cell r="P1207">
            <v>42563</v>
          </cell>
          <cell r="Q1207">
            <v>0</v>
          </cell>
        </row>
        <row r="1208">
          <cell r="A1208">
            <v>248300543</v>
          </cell>
          <cell r="B1208" t="str">
            <v>93 - Provence-Alpes-Côte d'Azur</v>
          </cell>
          <cell r="C1208" t="str">
            <v>83 - Var</v>
          </cell>
          <cell r="D1208" t="str">
            <v>Métropole Toulon-Provence-Méditerranée</v>
          </cell>
          <cell r="E1208" t="str">
            <v>METRO</v>
          </cell>
          <cell r="F1208">
            <v>0</v>
          </cell>
          <cell r="G1208">
            <v>37256</v>
          </cell>
          <cell r="H1208">
            <v>37257</v>
          </cell>
          <cell r="I1208">
            <v>439542</v>
          </cell>
          <cell r="J1208">
            <v>0</v>
          </cell>
          <cell r="K1208">
            <v>42735</v>
          </cell>
          <cell r="L1208">
            <v>1</v>
          </cell>
          <cell r="M1208">
            <v>42467</v>
          </cell>
          <cell r="Q1208">
            <v>0</v>
          </cell>
        </row>
        <row r="1209">
          <cell r="A1209">
            <v>200035319</v>
          </cell>
          <cell r="B1209" t="str">
            <v>93 - Provence-Alpes-Côte d'Azur</v>
          </cell>
          <cell r="C1209" t="str">
            <v>83 - Var</v>
          </cell>
          <cell r="D1209" t="str">
            <v>CA Var Esterel Méditerranée (CAVEM)</v>
          </cell>
          <cell r="E1209" t="str">
            <v>CA</v>
          </cell>
          <cell r="F1209">
            <v>0</v>
          </cell>
          <cell r="G1209">
            <v>41256</v>
          </cell>
          <cell r="H1209">
            <v>41275</v>
          </cell>
          <cell r="I1209">
            <v>114877</v>
          </cell>
          <cell r="J1209">
            <v>0</v>
          </cell>
          <cell r="K1209">
            <v>42735</v>
          </cell>
          <cell r="L1209">
            <v>1</v>
          </cell>
          <cell r="N1209">
            <v>43580</v>
          </cell>
          <cell r="O1209">
            <v>43574</v>
          </cell>
          <cell r="P1209">
            <v>43738</v>
          </cell>
          <cell r="Q1209">
            <v>1</v>
          </cell>
        </row>
        <row r="1210">
          <cell r="A1210">
            <v>200068104</v>
          </cell>
          <cell r="B1210" t="str">
            <v>93 - Provence-Alpes-Côte d'Azur</v>
          </cell>
          <cell r="C1210" t="str">
            <v>83 - Var</v>
          </cell>
          <cell r="D1210" t="str">
            <v>CA de la Provence Verte</v>
          </cell>
          <cell r="E1210" t="str">
            <v>CA</v>
          </cell>
          <cell r="F1210">
            <v>0</v>
          </cell>
          <cell r="G1210">
            <v>42736</v>
          </cell>
          <cell r="H1210">
            <v>42736</v>
          </cell>
          <cell r="I1210">
            <v>100358</v>
          </cell>
          <cell r="J1210" t="str">
            <v>SCoT Provence Verte Verdon</v>
          </cell>
          <cell r="K1210">
            <v>43465</v>
          </cell>
          <cell r="L1210">
            <v>1</v>
          </cell>
          <cell r="M1210">
            <v>43286</v>
          </cell>
          <cell r="Q1210">
            <v>0</v>
          </cell>
        </row>
        <row r="1211">
          <cell r="A1211">
            <v>248300394</v>
          </cell>
          <cell r="B1211" t="str">
            <v>93 - Provence-Alpes-Côte d'Azur</v>
          </cell>
          <cell r="C1211" t="str">
            <v>83 - Var</v>
          </cell>
          <cell r="D1211" t="str">
            <v>CA Sud Sainte Baume</v>
          </cell>
          <cell r="E1211" t="str">
            <v>CA</v>
          </cell>
          <cell r="F1211">
            <v>0</v>
          </cell>
          <cell r="G1211">
            <v>34540</v>
          </cell>
          <cell r="H1211">
            <v>37257</v>
          </cell>
          <cell r="I1211">
            <v>62072</v>
          </cell>
          <cell r="J1211">
            <v>0</v>
          </cell>
          <cell r="K1211">
            <v>42735</v>
          </cell>
          <cell r="L1211">
            <v>0</v>
          </cell>
          <cell r="Q1211">
            <v>0</v>
          </cell>
        </row>
        <row r="1212">
          <cell r="A1212">
            <v>248300493</v>
          </cell>
          <cell r="B1212" t="str">
            <v>93 - Provence-Alpes-Côte d'Azur</v>
          </cell>
          <cell r="C1212" t="str">
            <v>83 - Var</v>
          </cell>
          <cell r="D1212" t="str">
            <v>Dracénie Provence Verdon agglomération</v>
          </cell>
          <cell r="E1212" t="str">
            <v>CA</v>
          </cell>
          <cell r="F1212">
            <v>0</v>
          </cell>
          <cell r="G1212">
            <v>36830</v>
          </cell>
          <cell r="H1212">
            <v>36830</v>
          </cell>
          <cell r="I1212">
            <v>110019</v>
          </cell>
          <cell r="J1212">
            <v>0</v>
          </cell>
          <cell r="K1212">
            <v>42735</v>
          </cell>
          <cell r="L1212">
            <v>0</v>
          </cell>
          <cell r="Q1212">
            <v>0</v>
          </cell>
        </row>
        <row r="1213">
          <cell r="A1213">
            <v>200004802</v>
          </cell>
          <cell r="B1213" t="str">
            <v>93 - Provence-Alpes-Côte d'Azur</v>
          </cell>
          <cell r="C1213" t="str">
            <v>83 - Var</v>
          </cell>
          <cell r="D1213" t="str">
            <v>CC du Pays de Fayence</v>
          </cell>
          <cell r="E1213" t="str">
            <v>CC</v>
          </cell>
          <cell r="F1213">
            <v>0</v>
          </cell>
          <cell r="G1213">
            <v>38950</v>
          </cell>
          <cell r="H1213">
            <v>38950</v>
          </cell>
          <cell r="I1213">
            <v>28187</v>
          </cell>
          <cell r="J1213">
            <v>0</v>
          </cell>
          <cell r="K1213">
            <v>43465</v>
          </cell>
          <cell r="L1213">
            <v>1</v>
          </cell>
          <cell r="M1213">
            <v>43278</v>
          </cell>
          <cell r="Q1213">
            <v>0</v>
          </cell>
        </row>
        <row r="1214">
          <cell r="A1214">
            <v>200027100</v>
          </cell>
          <cell r="B1214" t="str">
            <v>93 - Provence-Alpes-Côte d'Azur</v>
          </cell>
          <cell r="C1214" t="str">
            <v>83 - Var</v>
          </cell>
          <cell r="D1214" t="str">
            <v>CC Méditerranée Porte des Maures</v>
          </cell>
          <cell r="E1214" t="str">
            <v>CC</v>
          </cell>
          <cell r="F1214">
            <v>0</v>
          </cell>
          <cell r="G1214">
            <v>40389</v>
          </cell>
          <cell r="H1214">
            <v>40513</v>
          </cell>
          <cell r="I1214">
            <v>43800</v>
          </cell>
          <cell r="J1214">
            <v>0</v>
          </cell>
          <cell r="K1214">
            <v>43465</v>
          </cell>
          <cell r="L1214">
            <v>1</v>
          </cell>
          <cell r="M1214">
            <v>43124</v>
          </cell>
          <cell r="Q1214">
            <v>0</v>
          </cell>
        </row>
        <row r="1215">
          <cell r="A1215">
            <v>200036077</v>
          </cell>
          <cell r="B1215" t="str">
            <v>93 - Provence-Alpes-Côte d'Azur</v>
          </cell>
          <cell r="C1215" t="str">
            <v>83 - Var</v>
          </cell>
          <cell r="D1215" t="str">
            <v>CC du Golfe de Saint-Tropez</v>
          </cell>
          <cell r="E1215" t="str">
            <v>CC</v>
          </cell>
          <cell r="F1215">
            <v>0</v>
          </cell>
          <cell r="G1215">
            <v>41270</v>
          </cell>
          <cell r="H1215">
            <v>41275</v>
          </cell>
          <cell r="I1215">
            <v>58463</v>
          </cell>
          <cell r="J1215">
            <v>0</v>
          </cell>
          <cell r="K1215">
            <v>42735</v>
          </cell>
          <cell r="L1215">
            <v>1</v>
          </cell>
          <cell r="M1215">
            <v>42676</v>
          </cell>
          <cell r="O1215">
            <v>43756</v>
          </cell>
          <cell r="Q1215">
            <v>0</v>
          </cell>
        </row>
        <row r="1216">
          <cell r="A1216">
            <v>200040202</v>
          </cell>
          <cell r="B1216" t="str">
            <v>93 - Provence-Alpes-Côte d'Azur</v>
          </cell>
          <cell r="C1216" t="str">
            <v>83 - Var</v>
          </cell>
          <cell r="D1216" t="str">
            <v>CC Provence Verdon</v>
          </cell>
          <cell r="E1216" t="str">
            <v>CC</v>
          </cell>
          <cell r="F1216">
            <v>0</v>
          </cell>
          <cell r="G1216">
            <v>41640</v>
          </cell>
          <cell r="H1216">
            <v>41640</v>
          </cell>
          <cell r="I1216">
            <v>22426</v>
          </cell>
          <cell r="J1216" t="str">
            <v>SCoT Provence Verte Verdon</v>
          </cell>
          <cell r="K1216">
            <v>43465</v>
          </cell>
          <cell r="L1216">
            <v>1</v>
          </cell>
          <cell r="M1216">
            <v>43286</v>
          </cell>
          <cell r="Q1216">
            <v>0</v>
          </cell>
        </row>
        <row r="1217">
          <cell r="A1217">
            <v>200040210</v>
          </cell>
          <cell r="B1217" t="str">
            <v>93 - Provence-Alpes-Côte d'Azur</v>
          </cell>
          <cell r="C1217" t="str">
            <v>83 - Var</v>
          </cell>
          <cell r="D1217" t="str">
            <v>CC Lacs et Gorges du Verdon</v>
          </cell>
          <cell r="E1217" t="str">
            <v>CC</v>
          </cell>
          <cell r="F1217">
            <v>0</v>
          </cell>
          <cell r="G1217">
            <v>41640</v>
          </cell>
          <cell r="H1217">
            <v>41640</v>
          </cell>
          <cell r="I1217">
            <v>9203</v>
          </cell>
          <cell r="K1217" t="str">
            <v>non-obligé</v>
          </cell>
          <cell r="L1217">
            <v>0</v>
          </cell>
          <cell r="Q1217">
            <v>0</v>
          </cell>
        </row>
        <row r="1218">
          <cell r="A1218">
            <v>248300410</v>
          </cell>
          <cell r="B1218" t="str">
            <v>93 - Provence-Alpes-Côte d'Azur</v>
          </cell>
          <cell r="C1218" t="str">
            <v>83 - Var</v>
          </cell>
          <cell r="D1218" t="str">
            <v>CC de la Vallée du Gapeau</v>
          </cell>
          <cell r="E1218" t="str">
            <v>CC</v>
          </cell>
          <cell r="F1218">
            <v>0</v>
          </cell>
          <cell r="G1218">
            <v>35048</v>
          </cell>
          <cell r="H1218">
            <v>35048</v>
          </cell>
          <cell r="I1218">
            <v>30876</v>
          </cell>
          <cell r="K1218">
            <v>43465</v>
          </cell>
          <cell r="L1218">
            <v>0</v>
          </cell>
          <cell r="Q1218">
            <v>0</v>
          </cell>
        </row>
        <row r="1219">
          <cell r="A1219">
            <v>248300550</v>
          </cell>
          <cell r="B1219" t="str">
            <v>93 - Provence-Alpes-Côte d'Azur</v>
          </cell>
          <cell r="C1219" t="str">
            <v>83 - Var</v>
          </cell>
          <cell r="D1219" t="str">
            <v>CC Coeur du Var</v>
          </cell>
          <cell r="E1219" t="str">
            <v>CC</v>
          </cell>
          <cell r="F1219">
            <v>0</v>
          </cell>
          <cell r="G1219">
            <v>37251</v>
          </cell>
          <cell r="H1219">
            <v>37256</v>
          </cell>
          <cell r="I1219">
            <v>43451</v>
          </cell>
          <cell r="K1219">
            <v>43465</v>
          </cell>
          <cell r="L1219">
            <v>1</v>
          </cell>
          <cell r="M1219">
            <v>43277</v>
          </cell>
          <cell r="Q1219">
            <v>0</v>
          </cell>
        </row>
        <row r="1220">
          <cell r="A1220">
            <v>200040442</v>
          </cell>
          <cell r="B1220" t="str">
            <v>93 - Provence-Alpes-Côte d'Azur</v>
          </cell>
          <cell r="C1220" t="str">
            <v>84 - Vaucluse</v>
          </cell>
          <cell r="D1220" t="str">
            <v>CA Luberon Monts de Vaucluse</v>
          </cell>
          <cell r="E1220" t="str">
            <v>CA</v>
          </cell>
          <cell r="F1220">
            <v>0</v>
          </cell>
          <cell r="G1220">
            <v>41640</v>
          </cell>
          <cell r="H1220">
            <v>41640</v>
          </cell>
          <cell r="I1220">
            <v>56156</v>
          </cell>
          <cell r="J1220" t="str">
            <v>SCoT Cavaillon</v>
          </cell>
          <cell r="K1220">
            <v>42735</v>
          </cell>
          <cell r="L1220">
            <v>1</v>
          </cell>
          <cell r="M1220">
            <v>43070</v>
          </cell>
          <cell r="Q1220">
            <v>0</v>
          </cell>
        </row>
        <row r="1221">
          <cell r="A1221">
            <v>248400053</v>
          </cell>
          <cell r="B1221" t="str">
            <v>93 - Provence-Alpes-Côte d'Azur</v>
          </cell>
          <cell r="C1221" t="str">
            <v>84 - Vaucluse</v>
          </cell>
          <cell r="D1221" t="str">
            <v>CA Ventoux-Comtat-Venaissin (COVE)</v>
          </cell>
          <cell r="E1221" t="str">
            <v>CA</v>
          </cell>
          <cell r="F1221">
            <v>0</v>
          </cell>
          <cell r="G1221">
            <v>37606</v>
          </cell>
          <cell r="H1221">
            <v>37622</v>
          </cell>
          <cell r="I1221">
            <v>71153</v>
          </cell>
          <cell r="K1221">
            <v>42735</v>
          </cell>
          <cell r="L1221">
            <v>1</v>
          </cell>
          <cell r="M1221">
            <v>43353</v>
          </cell>
          <cell r="O1221">
            <v>43805</v>
          </cell>
          <cell r="Q1221">
            <v>0</v>
          </cell>
        </row>
        <row r="1222">
          <cell r="A1222">
            <v>248400251</v>
          </cell>
          <cell r="B1222" t="str">
            <v>93 - Provence-Alpes-Côte d'Azur</v>
          </cell>
          <cell r="C1222" t="str">
            <v>84 - Vaucluse</v>
          </cell>
          <cell r="D1222" t="str">
            <v>CA du Grand Avignon (COGA)</v>
          </cell>
          <cell r="E1222" t="str">
            <v>CA</v>
          </cell>
          <cell r="F1222">
            <v>1</v>
          </cell>
          <cell r="G1222">
            <v>36882</v>
          </cell>
          <cell r="H1222">
            <v>36891</v>
          </cell>
          <cell r="I1222">
            <v>197746</v>
          </cell>
          <cell r="K1222">
            <v>42735</v>
          </cell>
          <cell r="L1222">
            <v>1</v>
          </cell>
          <cell r="M1222">
            <v>43731</v>
          </cell>
          <cell r="Q1222">
            <v>0</v>
          </cell>
        </row>
        <row r="1223">
          <cell r="A1223">
            <v>200000628</v>
          </cell>
          <cell r="B1223" t="str">
            <v>93 - Provence-Alpes-Côte d'Azur</v>
          </cell>
          <cell r="C1223" t="str">
            <v>84 - Vaucluse</v>
          </cell>
          <cell r="D1223" t="str">
            <v>CC Rhône Lez Provence</v>
          </cell>
          <cell r="E1223" t="str">
            <v>CC</v>
          </cell>
          <cell r="F1223">
            <v>0</v>
          </cell>
          <cell r="G1223">
            <v>38677</v>
          </cell>
          <cell r="H1223">
            <v>38677</v>
          </cell>
          <cell r="I1223">
            <v>24502</v>
          </cell>
          <cell r="K1223">
            <v>43465</v>
          </cell>
          <cell r="L1223">
            <v>0</v>
          </cell>
          <cell r="M1223">
            <v>43088</v>
          </cell>
          <cell r="Q1223">
            <v>0</v>
          </cell>
        </row>
        <row r="1224">
          <cell r="A1224">
            <v>200035723</v>
          </cell>
          <cell r="B1224" t="str">
            <v>93 - Provence-Alpes-Côte d'Azur</v>
          </cell>
          <cell r="C1224" t="str">
            <v>84 - Vaucluse</v>
          </cell>
          <cell r="D1224" t="str">
            <v>CC Ventoux Sud</v>
          </cell>
          <cell r="E1224" t="str">
            <v>CC</v>
          </cell>
          <cell r="F1224">
            <v>1</v>
          </cell>
          <cell r="G1224">
            <v>41269</v>
          </cell>
          <cell r="H1224">
            <v>41275</v>
          </cell>
          <cell r="I1224">
            <v>9564</v>
          </cell>
          <cell r="K1224" t="str">
            <v>non-obligé</v>
          </cell>
          <cell r="L1224">
            <v>0</v>
          </cell>
          <cell r="Q1224">
            <v>0</v>
          </cell>
        </row>
        <row r="1225">
          <cell r="A1225">
            <v>200040624</v>
          </cell>
          <cell r="B1225" t="str">
            <v>93 - Provence-Alpes-Côte d'Azur</v>
          </cell>
          <cell r="C1225" t="str">
            <v>84 - Vaucluse</v>
          </cell>
          <cell r="D1225" t="str">
            <v>CC Pays d'Apt-Luberon</v>
          </cell>
          <cell r="E1225" t="str">
            <v>CC</v>
          </cell>
          <cell r="F1225">
            <v>1</v>
          </cell>
          <cell r="G1225">
            <v>41640</v>
          </cell>
          <cell r="H1225">
            <v>41640</v>
          </cell>
          <cell r="I1225">
            <v>30763</v>
          </cell>
          <cell r="K1225">
            <v>43465</v>
          </cell>
          <cell r="L1225">
            <v>1</v>
          </cell>
          <cell r="M1225">
            <v>43090</v>
          </cell>
          <cell r="Q1225">
            <v>0</v>
          </cell>
        </row>
        <row r="1226">
          <cell r="A1226">
            <v>200040681</v>
          </cell>
          <cell r="B1226" t="str">
            <v>93 - Provence-Alpes-Côte d'Azur</v>
          </cell>
          <cell r="C1226" t="str">
            <v>84 - Vaucluse</v>
          </cell>
          <cell r="D1226" t="str">
            <v>CC Enclave des Papes-Pays de Grignan</v>
          </cell>
          <cell r="E1226" t="str">
            <v>CC</v>
          </cell>
          <cell r="F1226">
            <v>1</v>
          </cell>
          <cell r="G1226">
            <v>41640</v>
          </cell>
          <cell r="H1226">
            <v>41640</v>
          </cell>
          <cell r="I1226">
            <v>23598</v>
          </cell>
          <cell r="K1226">
            <v>43465</v>
          </cell>
          <cell r="L1226">
            <v>1</v>
          </cell>
          <cell r="M1226">
            <v>43181</v>
          </cell>
          <cell r="Q1226">
            <v>0</v>
          </cell>
        </row>
        <row r="1227">
          <cell r="A1227">
            <v>248400160</v>
          </cell>
          <cell r="B1227" t="str">
            <v>93 - Provence-Alpes-Côte d'Azur</v>
          </cell>
          <cell r="C1227" t="str">
            <v>84 - Vaucluse</v>
          </cell>
          <cell r="D1227" t="str">
            <v>CC Aygues-Ouvèze en Provence (CCAOP)</v>
          </cell>
          <cell r="E1227" t="str">
            <v>CC</v>
          </cell>
          <cell r="F1227">
            <v>0</v>
          </cell>
          <cell r="G1227">
            <v>33969</v>
          </cell>
          <cell r="H1227">
            <v>33969</v>
          </cell>
          <cell r="I1227">
            <v>19506</v>
          </cell>
          <cell r="K1227" t="str">
            <v>non-obligé</v>
          </cell>
          <cell r="L1227">
            <v>0</v>
          </cell>
          <cell r="Q1227">
            <v>0</v>
          </cell>
        </row>
        <row r="1228">
          <cell r="A1228">
            <v>248400236</v>
          </cell>
          <cell r="B1228" t="str">
            <v>93 - Provence-Alpes-Côte d'Azur</v>
          </cell>
          <cell r="C1228" t="str">
            <v>84 - Vaucluse</v>
          </cell>
          <cell r="D1228" t="str">
            <v>CC du Pays Réuni d'Orange</v>
          </cell>
          <cell r="E1228" t="str">
            <v>CC</v>
          </cell>
          <cell r="F1228">
            <v>0</v>
          </cell>
          <cell r="G1228">
            <v>34333</v>
          </cell>
          <cell r="H1228">
            <v>34333</v>
          </cell>
          <cell r="I1228">
            <v>45829</v>
          </cell>
          <cell r="K1228">
            <v>43465</v>
          </cell>
          <cell r="L1228">
            <v>1</v>
          </cell>
          <cell r="M1228">
            <v>43200</v>
          </cell>
          <cell r="Q1228">
            <v>0</v>
          </cell>
        </row>
        <row r="1229">
          <cell r="A1229">
            <v>248400285</v>
          </cell>
          <cell r="B1229" t="str">
            <v>93 - Provence-Alpes-Côte d'Azur</v>
          </cell>
          <cell r="C1229" t="str">
            <v>84 - Vaucluse</v>
          </cell>
          <cell r="D1229" t="str">
            <v>CC Territoriale Sud-Luberon</v>
          </cell>
          <cell r="E1229" t="str">
            <v>CC</v>
          </cell>
          <cell r="F1229">
            <v>0</v>
          </cell>
          <cell r="G1229">
            <v>36798</v>
          </cell>
          <cell r="H1229">
            <v>36798</v>
          </cell>
          <cell r="I1229">
            <v>25535</v>
          </cell>
          <cell r="K1229">
            <v>43465</v>
          </cell>
          <cell r="L1229">
            <v>1</v>
          </cell>
          <cell r="M1229">
            <v>43062</v>
          </cell>
          <cell r="Q1229">
            <v>0</v>
          </cell>
        </row>
        <row r="1230">
          <cell r="A1230">
            <v>248400293</v>
          </cell>
          <cell r="B1230" t="str">
            <v>93 - Provence-Alpes-Côte d'Azur</v>
          </cell>
          <cell r="C1230" t="str">
            <v>84 - Vaucluse</v>
          </cell>
          <cell r="D1230" t="str">
            <v>CC des Sorgues du Comtat</v>
          </cell>
          <cell r="E1230" t="str">
            <v>CC</v>
          </cell>
          <cell r="F1230">
            <v>0</v>
          </cell>
          <cell r="G1230">
            <v>37188</v>
          </cell>
          <cell r="H1230">
            <v>37188</v>
          </cell>
          <cell r="I1230">
            <v>49245</v>
          </cell>
          <cell r="K1230">
            <v>42735</v>
          </cell>
          <cell r="L1230">
            <v>1</v>
          </cell>
          <cell r="M1230">
            <v>43038</v>
          </cell>
          <cell r="Q1230">
            <v>0</v>
          </cell>
        </row>
        <row r="1231">
          <cell r="A1231">
            <v>248400319</v>
          </cell>
          <cell r="B1231" t="str">
            <v>93 - Provence-Alpes-Côte d'Azur</v>
          </cell>
          <cell r="C1231" t="str">
            <v>84 - Vaucluse</v>
          </cell>
          <cell r="D1231" t="str">
            <v>CC du Pays des Sorgues et des Monts de Vaucluse</v>
          </cell>
          <cell r="E1231" t="str">
            <v>CC</v>
          </cell>
          <cell r="F1231">
            <v>0</v>
          </cell>
          <cell r="G1231">
            <v>37253</v>
          </cell>
          <cell r="H1231">
            <v>37253</v>
          </cell>
          <cell r="I1231">
            <v>33960</v>
          </cell>
          <cell r="J1231" t="str">
            <v>SCoT Cavaillon</v>
          </cell>
          <cell r="K1231">
            <v>43465</v>
          </cell>
          <cell r="L1231">
            <v>1</v>
          </cell>
          <cell r="M1231">
            <v>43070</v>
          </cell>
          <cell r="Q1231">
            <v>0</v>
          </cell>
        </row>
        <row r="1232">
          <cell r="A1232">
            <v>248400335</v>
          </cell>
          <cell r="B1232" t="str">
            <v>93 - Provence-Alpes-Côte d'Azur</v>
          </cell>
          <cell r="C1232" t="str">
            <v>84 - Vaucluse</v>
          </cell>
          <cell r="D1232" t="str">
            <v>CC Vaison Ventoux</v>
          </cell>
          <cell r="E1232" t="str">
            <v>CC</v>
          </cell>
          <cell r="F1232">
            <v>1</v>
          </cell>
          <cell r="G1232">
            <v>37600</v>
          </cell>
          <cell r="H1232">
            <v>37622</v>
          </cell>
          <cell r="I1232">
            <v>17250</v>
          </cell>
          <cell r="J1232">
            <v>0</v>
          </cell>
          <cell r="K1232" t="str">
            <v>non-obligé</v>
          </cell>
          <cell r="L1232">
            <v>0</v>
          </cell>
          <cell r="Q1232">
            <v>0</v>
          </cell>
        </row>
        <row r="1233">
          <cell r="A1233">
            <v>242010056</v>
          </cell>
          <cell r="B1233" t="str">
            <v>94 - Corse</v>
          </cell>
          <cell r="C1233" t="str">
            <v>2A - Corse-du-Sud</v>
          </cell>
          <cell r="D1233" t="str">
            <v>CA du Pays Ajaccien</v>
          </cell>
          <cell r="E1233" t="str">
            <v>CA</v>
          </cell>
          <cell r="F1233">
            <v>0</v>
          </cell>
          <cell r="G1233">
            <v>37240</v>
          </cell>
          <cell r="H1233">
            <v>37256</v>
          </cell>
          <cell r="I1233">
            <v>86418</v>
          </cell>
          <cell r="K1233">
            <v>42735</v>
          </cell>
          <cell r="L1233">
            <v>0</v>
          </cell>
          <cell r="Q1233">
            <v>0</v>
          </cell>
        </row>
        <row r="1234">
          <cell r="A1234">
            <v>200038958</v>
          </cell>
          <cell r="B1234" t="str">
            <v>94 - Corse</v>
          </cell>
          <cell r="C1234" t="str">
            <v>2A - Corse-du-Sud</v>
          </cell>
          <cell r="D1234" t="str">
            <v>CC de la Pieve de l'Ornano</v>
          </cell>
          <cell r="E1234" t="str">
            <v>CC</v>
          </cell>
          <cell r="F1234">
            <v>0</v>
          </cell>
          <cell r="G1234">
            <v>41640</v>
          </cell>
          <cell r="H1234">
            <v>41640</v>
          </cell>
          <cell r="I1234">
            <v>12408</v>
          </cell>
          <cell r="K1234" t="str">
            <v>non-obligé</v>
          </cell>
        </row>
        <row r="1235">
          <cell r="A1235">
            <v>200040764</v>
          </cell>
          <cell r="B1235" t="str">
            <v>94 - Corse</v>
          </cell>
          <cell r="C1235" t="str">
            <v>2A - Corse-du-Sud</v>
          </cell>
          <cell r="D1235" t="str">
            <v>CC du Sud Corse</v>
          </cell>
          <cell r="E1235" t="str">
            <v>CC</v>
          </cell>
          <cell r="F1235">
            <v>0</v>
          </cell>
          <cell r="G1235">
            <v>41640</v>
          </cell>
          <cell r="H1235">
            <v>41640</v>
          </cell>
          <cell r="I1235">
            <v>21228</v>
          </cell>
          <cell r="K1235">
            <v>43465</v>
          </cell>
          <cell r="L1235">
            <v>1</v>
          </cell>
          <cell r="M1235">
            <v>43819</v>
          </cell>
          <cell r="Q1235">
            <v>0</v>
          </cell>
        </row>
        <row r="1236">
          <cell r="A1236">
            <v>200067049</v>
          </cell>
          <cell r="B1236" t="str">
            <v>94 - Corse</v>
          </cell>
          <cell r="C1236" t="str">
            <v>2A - Corse-du-Sud</v>
          </cell>
          <cell r="D1236" t="str">
            <v>CC Spelunca-Liamone</v>
          </cell>
          <cell r="E1236" t="str">
            <v>CC</v>
          </cell>
          <cell r="F1236">
            <v>0</v>
          </cell>
          <cell r="G1236">
            <v>42668</v>
          </cell>
          <cell r="H1236">
            <v>42736</v>
          </cell>
          <cell r="I1236">
            <v>7727</v>
          </cell>
          <cell r="K1236" t="str">
            <v>non-obligé</v>
          </cell>
        </row>
        <row r="1237">
          <cell r="A1237">
            <v>242000495</v>
          </cell>
          <cell r="B1237" t="str">
            <v>94 - Corse</v>
          </cell>
          <cell r="C1237" t="str">
            <v>2A - Corse-du-Sud</v>
          </cell>
          <cell r="D1237" t="str">
            <v>CC de l'Alta Rocca</v>
          </cell>
          <cell r="E1237" t="str">
            <v>CC</v>
          </cell>
          <cell r="F1237">
            <v>0</v>
          </cell>
          <cell r="G1237">
            <v>36878</v>
          </cell>
          <cell r="H1237">
            <v>41275</v>
          </cell>
          <cell r="I1237">
            <v>8621</v>
          </cell>
          <cell r="K1237" t="str">
            <v>non-obligé</v>
          </cell>
        </row>
        <row r="1238">
          <cell r="A1238">
            <v>242000503</v>
          </cell>
          <cell r="B1238" t="str">
            <v>94 - Corse</v>
          </cell>
          <cell r="C1238" t="str">
            <v>2A - Corse-du-Sud</v>
          </cell>
          <cell r="D1238" t="str">
            <v>CC Celavu-Prunelli</v>
          </cell>
          <cell r="E1238" t="str">
            <v>CC</v>
          </cell>
          <cell r="F1238">
            <v>0</v>
          </cell>
          <cell r="G1238">
            <v>34213</v>
          </cell>
          <cell r="H1238">
            <v>34213</v>
          </cell>
          <cell r="I1238">
            <v>8776</v>
          </cell>
          <cell r="K1238" t="str">
            <v>non-obligé</v>
          </cell>
        </row>
        <row r="1239">
          <cell r="A1239">
            <v>242010130</v>
          </cell>
          <cell r="B1239" t="str">
            <v>94 - Corse</v>
          </cell>
          <cell r="C1239" t="str">
            <v>2A - Corse-du-Sud</v>
          </cell>
          <cell r="D1239" t="str">
            <v>CC du Sartenais Valinco Taravo</v>
          </cell>
          <cell r="E1239" t="str">
            <v>CC</v>
          </cell>
          <cell r="F1239">
            <v>0</v>
          </cell>
          <cell r="G1239">
            <v>38673</v>
          </cell>
          <cell r="H1239">
            <v>38673</v>
          </cell>
          <cell r="I1239">
            <v>11780</v>
          </cell>
          <cell r="K1239" t="str">
            <v>non-obligé</v>
          </cell>
        </row>
        <row r="1240">
          <cell r="A1240">
            <v>242000354</v>
          </cell>
          <cell r="B1240" t="str">
            <v>94 - Corse</v>
          </cell>
          <cell r="C1240" t="str">
            <v>2B - Haute-Corse</v>
          </cell>
          <cell r="D1240" t="str">
            <v>CA de Bastia</v>
          </cell>
          <cell r="E1240" t="str">
            <v>CA</v>
          </cell>
          <cell r="F1240">
            <v>0</v>
          </cell>
          <cell r="G1240">
            <v>24113</v>
          </cell>
          <cell r="H1240">
            <v>37249</v>
          </cell>
          <cell r="I1240">
            <v>59494</v>
          </cell>
          <cell r="K1240">
            <v>42735</v>
          </cell>
          <cell r="L1240">
            <v>1</v>
          </cell>
          <cell r="M1240">
            <v>43668</v>
          </cell>
          <cell r="Q1240">
            <v>0</v>
          </cell>
        </row>
        <row r="1241">
          <cell r="A1241">
            <v>200015162</v>
          </cell>
          <cell r="B1241" t="str">
            <v>94 - Corse</v>
          </cell>
          <cell r="C1241" t="str">
            <v>2B - Haute-Corse</v>
          </cell>
          <cell r="D1241" t="str">
            <v>CC de l'Oriente</v>
          </cell>
          <cell r="E1241" t="str">
            <v>CC</v>
          </cell>
          <cell r="F1241">
            <v>0</v>
          </cell>
          <cell r="G1241">
            <v>39554</v>
          </cell>
          <cell r="H1241">
            <v>39554</v>
          </cell>
          <cell r="I1241">
            <v>6171</v>
          </cell>
          <cell r="K1241" t="str">
            <v>non-obligé</v>
          </cell>
        </row>
        <row r="1242">
          <cell r="A1242">
            <v>200033827</v>
          </cell>
          <cell r="B1242" t="str">
            <v>94 - Corse</v>
          </cell>
          <cell r="C1242" t="str">
            <v>2B - Haute-Corse</v>
          </cell>
          <cell r="D1242" t="str">
            <v>CC de Fium'Orbu Castellu</v>
          </cell>
          <cell r="E1242" t="str">
            <v>CC</v>
          </cell>
          <cell r="F1242">
            <v>0</v>
          </cell>
          <cell r="G1242">
            <v>41193</v>
          </cell>
          <cell r="H1242">
            <v>41275</v>
          </cell>
          <cell r="I1242">
            <v>13136</v>
          </cell>
          <cell r="K1242" t="str">
            <v>non-obligé</v>
          </cell>
        </row>
        <row r="1243">
          <cell r="A1243">
            <v>200034205</v>
          </cell>
          <cell r="B1243" t="str">
            <v>94 - Corse</v>
          </cell>
          <cell r="C1243" t="str">
            <v>2B - Haute-Corse</v>
          </cell>
          <cell r="D1243" t="str">
            <v>CC de la Costa Verde</v>
          </cell>
          <cell r="E1243" t="str">
            <v>CC</v>
          </cell>
          <cell r="F1243">
            <v>0</v>
          </cell>
          <cell r="G1243">
            <v>41208</v>
          </cell>
          <cell r="H1243">
            <v>41275</v>
          </cell>
          <cell r="I1243">
            <v>10337</v>
          </cell>
          <cell r="K1243" t="str">
            <v>non-obligé</v>
          </cell>
        </row>
        <row r="1244">
          <cell r="A1244">
            <v>200036499</v>
          </cell>
          <cell r="B1244" t="str">
            <v>94 - Corse</v>
          </cell>
          <cell r="C1244" t="str">
            <v>2B - Haute-Corse</v>
          </cell>
          <cell r="D1244" t="str">
            <v>CC de Marana-Golo</v>
          </cell>
          <cell r="E1244" t="str">
            <v>CC</v>
          </cell>
          <cell r="F1244">
            <v>0</v>
          </cell>
          <cell r="G1244">
            <v>41274</v>
          </cell>
          <cell r="H1244">
            <v>41275</v>
          </cell>
          <cell r="I1244">
            <v>24052</v>
          </cell>
          <cell r="K1244">
            <v>43465</v>
          </cell>
          <cell r="L1244">
            <v>1</v>
          </cell>
          <cell r="Q1244">
            <v>0</v>
          </cell>
        </row>
        <row r="1245">
          <cell r="A1245">
            <v>200042943</v>
          </cell>
          <cell r="B1245" t="str">
            <v>94 - Corse</v>
          </cell>
          <cell r="C1245" t="str">
            <v>2B - Haute-Corse</v>
          </cell>
          <cell r="D1245" t="str">
            <v>CC du Cap Corse</v>
          </cell>
          <cell r="E1245" t="str">
            <v>CC</v>
          </cell>
          <cell r="F1245">
            <v>0</v>
          </cell>
          <cell r="G1245">
            <v>41640</v>
          </cell>
          <cell r="H1245">
            <v>41640</v>
          </cell>
          <cell r="I1245">
            <v>6923</v>
          </cell>
          <cell r="K1245" t="str">
            <v>non-obligé</v>
          </cell>
        </row>
        <row r="1246">
          <cell r="A1246">
            <v>200073104</v>
          </cell>
          <cell r="B1246" t="str">
            <v>94 - Corse</v>
          </cell>
          <cell r="C1246" t="str">
            <v>2B - Haute-Corse</v>
          </cell>
          <cell r="D1246" t="str">
            <v>CC de l'Ile-Rousse - Balagne</v>
          </cell>
          <cell r="E1246" t="str">
            <v>CC</v>
          </cell>
          <cell r="F1246">
            <v>0</v>
          </cell>
          <cell r="G1246">
            <v>42727</v>
          </cell>
          <cell r="H1246">
            <v>42736</v>
          </cell>
          <cell r="I1246">
            <v>10694</v>
          </cell>
          <cell r="K1246" t="str">
            <v>non-obligé</v>
          </cell>
        </row>
        <row r="1247">
          <cell r="A1247">
            <v>200073120</v>
          </cell>
          <cell r="B1247" t="str">
            <v>94 - Corse</v>
          </cell>
          <cell r="C1247" t="str">
            <v>2B - Haute-Corse</v>
          </cell>
          <cell r="D1247" t="str">
            <v>CC Nebbiu - Conca d'Oro</v>
          </cell>
          <cell r="E1247" t="str">
            <v>CC</v>
          </cell>
          <cell r="F1247">
            <v>0</v>
          </cell>
          <cell r="G1247">
            <v>42724</v>
          </cell>
          <cell r="H1247">
            <v>42736</v>
          </cell>
          <cell r="I1247">
            <v>7321</v>
          </cell>
          <cell r="K1247" t="str">
            <v>non-obligé</v>
          </cell>
        </row>
        <row r="1248">
          <cell r="A1248">
            <v>200073138</v>
          </cell>
          <cell r="B1248" t="str">
            <v>94 - Corse</v>
          </cell>
          <cell r="C1248" t="str">
            <v>2B - Haute-Corse</v>
          </cell>
          <cell r="D1248" t="str">
            <v>CC Pasquale Paoli</v>
          </cell>
          <cell r="E1248" t="str">
            <v>CC</v>
          </cell>
          <cell r="F1248">
            <v>0</v>
          </cell>
          <cell r="G1248">
            <v>42724</v>
          </cell>
          <cell r="H1248">
            <v>42736</v>
          </cell>
          <cell r="I1248">
            <v>6304</v>
          </cell>
          <cell r="K1248" t="str">
            <v>non-obligé</v>
          </cell>
        </row>
        <row r="1249">
          <cell r="A1249">
            <v>200073252</v>
          </cell>
          <cell r="B1249" t="str">
            <v>94 - Corse</v>
          </cell>
          <cell r="C1249" t="str">
            <v>2B - Haute-Corse</v>
          </cell>
          <cell r="D1249" t="str">
            <v>CC de la Castagniccia-Casinca</v>
          </cell>
          <cell r="E1249" t="str">
            <v>CC</v>
          </cell>
          <cell r="F1249">
            <v>0</v>
          </cell>
          <cell r="G1249">
            <v>42731</v>
          </cell>
          <cell r="H1249">
            <v>42736</v>
          </cell>
          <cell r="I1249">
            <v>12575</v>
          </cell>
          <cell r="K1249" t="str">
            <v>non-obligé</v>
          </cell>
        </row>
        <row r="1250">
          <cell r="A1250">
            <v>242020071</v>
          </cell>
          <cell r="B1250" t="str">
            <v>94 - Corse</v>
          </cell>
          <cell r="C1250" t="str">
            <v>2B - Haute-Corse</v>
          </cell>
          <cell r="D1250" t="str">
            <v>CC du Centre Corse</v>
          </cell>
          <cell r="E1250" t="str">
            <v>CC</v>
          </cell>
          <cell r="F1250">
            <v>0</v>
          </cell>
          <cell r="G1250">
            <v>36804</v>
          </cell>
          <cell r="H1250">
            <v>36804</v>
          </cell>
          <cell r="I1250">
            <v>9898</v>
          </cell>
          <cell r="K1250" t="str">
            <v>non-obligé</v>
          </cell>
        </row>
        <row r="1251">
          <cell r="A1251">
            <v>242020105</v>
          </cell>
          <cell r="B1251" t="str">
            <v>94 - Corse</v>
          </cell>
          <cell r="C1251" t="str">
            <v>2B - Haute-Corse</v>
          </cell>
          <cell r="D1251" t="str">
            <v>CC de Calvi Balagne</v>
          </cell>
          <cell r="E1251" t="str">
            <v>CC</v>
          </cell>
          <cell r="F1251">
            <v>0</v>
          </cell>
          <cell r="G1251">
            <v>37607</v>
          </cell>
          <cell r="H1251">
            <v>37607</v>
          </cell>
          <cell r="I1251">
            <v>12132</v>
          </cell>
          <cell r="K1251" t="str">
            <v>non-obligé</v>
          </cell>
        </row>
        <row r="1252">
          <cell r="A1252">
            <v>200018653</v>
          </cell>
          <cell r="B1252" t="str">
            <v>01 - Guadeloupe</v>
          </cell>
          <cell r="C1252" t="str">
            <v>971 - Guadeloupe</v>
          </cell>
          <cell r="D1252" t="str">
            <v>CA CAP Excellence</v>
          </cell>
          <cell r="E1252" t="str">
            <v>CA</v>
          </cell>
          <cell r="F1252">
            <v>0</v>
          </cell>
          <cell r="G1252">
            <v>39812</v>
          </cell>
          <cell r="H1252">
            <v>39812</v>
          </cell>
          <cell r="I1252">
            <v>102354</v>
          </cell>
          <cell r="K1252">
            <v>42735</v>
          </cell>
          <cell r="L1252">
            <v>0</v>
          </cell>
          <cell r="Q1252">
            <v>0</v>
          </cell>
        </row>
        <row r="1253">
          <cell r="A1253">
            <v>200041507</v>
          </cell>
          <cell r="B1253" t="str">
            <v>01 - Guadeloupe</v>
          </cell>
          <cell r="C1253" t="str">
            <v>971 - Guadeloupe</v>
          </cell>
          <cell r="D1253" t="str">
            <v>CA La Riviéra du Levant</v>
          </cell>
          <cell r="E1253" t="str">
            <v>CA</v>
          </cell>
          <cell r="F1253">
            <v>0</v>
          </cell>
          <cell r="G1253">
            <v>41640</v>
          </cell>
          <cell r="H1253">
            <v>41640</v>
          </cell>
          <cell r="I1253">
            <v>66337</v>
          </cell>
          <cell r="K1253">
            <v>42735</v>
          </cell>
          <cell r="L1253">
            <v>1</v>
          </cell>
          <cell r="Q1253">
            <v>0</v>
          </cell>
        </row>
        <row r="1254">
          <cell r="A1254">
            <v>200044691</v>
          </cell>
          <cell r="B1254" t="str">
            <v>01 - Guadeloupe</v>
          </cell>
          <cell r="C1254" t="str">
            <v>971 - Guadeloupe</v>
          </cell>
          <cell r="D1254" t="str">
            <v>CA du Nord Grande Terre</v>
          </cell>
          <cell r="E1254" t="str">
            <v>CA</v>
          </cell>
          <cell r="F1254">
            <v>0</v>
          </cell>
          <cell r="G1254">
            <v>41640</v>
          </cell>
          <cell r="H1254">
            <v>41640</v>
          </cell>
          <cell r="I1254">
            <v>58988</v>
          </cell>
          <cell r="K1254">
            <v>42735</v>
          </cell>
          <cell r="L1254">
            <v>1</v>
          </cell>
          <cell r="N1254">
            <v>43376</v>
          </cell>
          <cell r="Q1254">
            <v>0</v>
          </cell>
        </row>
        <row r="1255">
          <cell r="A1255">
            <v>249710062</v>
          </cell>
          <cell r="B1255" t="str">
            <v>01 - Guadeloupe</v>
          </cell>
          <cell r="C1255" t="str">
            <v>971 - Guadeloupe</v>
          </cell>
          <cell r="D1255" t="str">
            <v>CA du Nord Basse-Terre</v>
          </cell>
          <cell r="E1255" t="str">
            <v>CA</v>
          </cell>
          <cell r="F1255">
            <v>0</v>
          </cell>
          <cell r="G1255">
            <v>40542</v>
          </cell>
          <cell r="H1255">
            <v>40542</v>
          </cell>
          <cell r="I1255">
            <v>79657</v>
          </cell>
          <cell r="K1255">
            <v>42735</v>
          </cell>
          <cell r="L1255">
            <v>0</v>
          </cell>
          <cell r="Q1255">
            <v>0</v>
          </cell>
        </row>
        <row r="1256">
          <cell r="A1256">
            <v>249710070</v>
          </cell>
          <cell r="B1256" t="str">
            <v>01 - Guadeloupe</v>
          </cell>
          <cell r="C1256" t="str">
            <v>971 - Guadeloupe</v>
          </cell>
          <cell r="D1256" t="str">
            <v>CA Grand Sud Caraïbe</v>
          </cell>
          <cell r="E1256" t="str">
            <v>CA</v>
          </cell>
          <cell r="F1256">
            <v>0</v>
          </cell>
          <cell r="G1256">
            <v>40907</v>
          </cell>
          <cell r="H1256">
            <v>40907</v>
          </cell>
          <cell r="I1256">
            <v>81732</v>
          </cell>
          <cell r="K1256">
            <v>42735</v>
          </cell>
          <cell r="L1256">
            <v>0</v>
          </cell>
          <cell r="Q1256">
            <v>0</v>
          </cell>
        </row>
        <row r="1257">
          <cell r="A1257">
            <v>249710047</v>
          </cell>
          <cell r="B1257" t="str">
            <v>01 - Guadeloupe</v>
          </cell>
          <cell r="C1257" t="str">
            <v>971 - Guadeloupe</v>
          </cell>
          <cell r="D1257" t="str">
            <v>CC de Marie-Galante</v>
          </cell>
          <cell r="E1257" t="str">
            <v>CC</v>
          </cell>
          <cell r="F1257">
            <v>0</v>
          </cell>
          <cell r="G1257">
            <v>34352</v>
          </cell>
          <cell r="H1257">
            <v>34352</v>
          </cell>
          <cell r="I1257">
            <v>11102</v>
          </cell>
          <cell r="K1257" t="str">
            <v>non-obligé</v>
          </cell>
        </row>
        <row r="1258">
          <cell r="A1258">
            <v>200041788</v>
          </cell>
          <cell r="B1258" t="str">
            <v>02 - Martinique</v>
          </cell>
          <cell r="C1258" t="str">
            <v>972 - Martinique</v>
          </cell>
          <cell r="D1258" t="str">
            <v>CA du Pays Nord Martinique</v>
          </cell>
          <cell r="E1258" t="str">
            <v>CA</v>
          </cell>
          <cell r="F1258">
            <v>0</v>
          </cell>
          <cell r="G1258">
            <v>41640</v>
          </cell>
          <cell r="H1258">
            <v>41640</v>
          </cell>
          <cell r="I1258">
            <v>103151</v>
          </cell>
          <cell r="K1258">
            <v>42735</v>
          </cell>
          <cell r="L1258">
            <v>1</v>
          </cell>
          <cell r="M1258">
            <v>43283</v>
          </cell>
        </row>
        <row r="1259">
          <cell r="A1259">
            <v>249720053</v>
          </cell>
          <cell r="B1259" t="str">
            <v>02 - Martinique</v>
          </cell>
          <cell r="C1259" t="str">
            <v>972 - Martinique</v>
          </cell>
          <cell r="D1259" t="str">
            <v>CA de l'Espace Sud de la Martinique</v>
          </cell>
          <cell r="E1259" t="str">
            <v>CA</v>
          </cell>
          <cell r="F1259">
            <v>0</v>
          </cell>
          <cell r="G1259">
            <v>38350</v>
          </cell>
          <cell r="H1259">
            <v>38351</v>
          </cell>
          <cell r="I1259">
            <v>119455</v>
          </cell>
          <cell r="K1259">
            <v>42735</v>
          </cell>
          <cell r="L1259">
            <v>0</v>
          </cell>
        </row>
        <row r="1260">
          <cell r="A1260">
            <v>249720061</v>
          </cell>
          <cell r="B1260" t="str">
            <v>02 - Martinique</v>
          </cell>
          <cell r="C1260" t="str">
            <v>972 - Martinique</v>
          </cell>
          <cell r="D1260" t="str">
            <v>CA du Centre de la Martinique</v>
          </cell>
          <cell r="E1260" t="str">
            <v>CA</v>
          </cell>
          <cell r="F1260">
            <v>0</v>
          </cell>
          <cell r="G1260">
            <v>36887</v>
          </cell>
          <cell r="H1260">
            <v>36892</v>
          </cell>
          <cell r="I1260">
            <v>159688</v>
          </cell>
          <cell r="K1260">
            <v>42735</v>
          </cell>
          <cell r="L1260">
            <v>1</v>
          </cell>
          <cell r="M1260">
            <v>43068</v>
          </cell>
        </row>
        <row r="1261">
          <cell r="A1261">
            <v>249730045</v>
          </cell>
          <cell r="B1261" t="str">
            <v>03 - Guyane</v>
          </cell>
          <cell r="C1261" t="str">
            <v>973 - Guyane</v>
          </cell>
          <cell r="D1261" t="str">
            <v>CA du Centre Littoral</v>
          </cell>
          <cell r="E1261" t="str">
            <v>CA</v>
          </cell>
          <cell r="F1261">
            <v>0</v>
          </cell>
          <cell r="G1261">
            <v>40900</v>
          </cell>
          <cell r="H1261">
            <v>40909</v>
          </cell>
          <cell r="I1261">
            <v>139348</v>
          </cell>
          <cell r="K1261">
            <v>42735</v>
          </cell>
          <cell r="L1261">
            <v>1</v>
          </cell>
        </row>
        <row r="1262">
          <cell r="A1262">
            <v>200027548</v>
          </cell>
          <cell r="B1262" t="str">
            <v>03 - Guyane</v>
          </cell>
          <cell r="C1262" t="str">
            <v>973 - Guyane</v>
          </cell>
          <cell r="D1262" t="str">
            <v>CC des Savanes</v>
          </cell>
          <cell r="E1262" t="str">
            <v>CC</v>
          </cell>
          <cell r="F1262">
            <v>0</v>
          </cell>
          <cell r="G1262">
            <v>40544</v>
          </cell>
          <cell r="H1262">
            <v>40544</v>
          </cell>
          <cell r="I1262">
            <v>31707</v>
          </cell>
          <cell r="K1262">
            <v>43465</v>
          </cell>
          <cell r="L1262">
            <v>0</v>
          </cell>
        </row>
        <row r="1263">
          <cell r="A1263">
            <v>249730037</v>
          </cell>
          <cell r="B1263" t="str">
            <v>03 - Guyane</v>
          </cell>
          <cell r="C1263" t="str">
            <v>973 - Guyane</v>
          </cell>
          <cell r="D1263" t="str">
            <v>CC de l'Ouest Guyanais</v>
          </cell>
          <cell r="E1263" t="str">
            <v>CC</v>
          </cell>
          <cell r="F1263">
            <v>0</v>
          </cell>
          <cell r="G1263">
            <v>34697</v>
          </cell>
          <cell r="H1263">
            <v>34700</v>
          </cell>
          <cell r="I1263">
            <v>93674</v>
          </cell>
          <cell r="K1263">
            <v>42735</v>
          </cell>
          <cell r="L1263">
            <v>0</v>
          </cell>
        </row>
        <row r="1264">
          <cell r="A1264">
            <v>249730052</v>
          </cell>
          <cell r="B1264" t="str">
            <v>03 - Guyane</v>
          </cell>
          <cell r="C1264" t="str">
            <v>973 - Guyane</v>
          </cell>
          <cell r="D1264" t="str">
            <v>CC de l'Est Guyanais</v>
          </cell>
          <cell r="E1264" t="str">
            <v>CC</v>
          </cell>
          <cell r="F1264">
            <v>0</v>
          </cell>
          <cell r="G1264">
            <v>37565</v>
          </cell>
          <cell r="H1264">
            <v>37622</v>
          </cell>
          <cell r="I1264">
            <v>7100</v>
          </cell>
          <cell r="K1264" t="str">
            <v>non-obligé</v>
          </cell>
        </row>
        <row r="1265">
          <cell r="A1265">
            <v>249740077</v>
          </cell>
          <cell r="B1265" t="str">
            <v>04 - La Réunion</v>
          </cell>
          <cell r="C1265" t="str">
            <v>974 - La Réunion</v>
          </cell>
          <cell r="D1265" t="str">
            <v>CA CIVIS (Communauté Intercommunale des VIlles Solidaires)</v>
          </cell>
          <cell r="E1265" t="str">
            <v>CA</v>
          </cell>
          <cell r="F1265">
            <v>0</v>
          </cell>
          <cell r="G1265">
            <v>37616</v>
          </cell>
          <cell r="H1265">
            <v>37621</v>
          </cell>
          <cell r="I1265">
            <v>182868</v>
          </cell>
          <cell r="K1265">
            <v>42735</v>
          </cell>
          <cell r="L1265">
            <v>1</v>
          </cell>
          <cell r="M1265">
            <v>43054</v>
          </cell>
          <cell r="Q1265">
            <v>0</v>
          </cell>
        </row>
        <row r="1266">
          <cell r="A1266">
            <v>249740085</v>
          </cell>
          <cell r="B1266" t="str">
            <v>04 - La Réunion</v>
          </cell>
          <cell r="C1266" t="str">
            <v>974 - La Réunion</v>
          </cell>
          <cell r="D1266" t="str">
            <v>CA du Sud</v>
          </cell>
          <cell r="E1266" t="str">
            <v>CA</v>
          </cell>
          <cell r="F1266">
            <v>0</v>
          </cell>
          <cell r="G1266">
            <v>40177</v>
          </cell>
          <cell r="H1266">
            <v>40179</v>
          </cell>
          <cell r="I1266">
            <v>128783</v>
          </cell>
          <cell r="K1266">
            <v>42735</v>
          </cell>
          <cell r="L1266">
            <v>1</v>
          </cell>
          <cell r="M1266">
            <v>43096</v>
          </cell>
          <cell r="Q1266">
            <v>0</v>
          </cell>
        </row>
        <row r="1267">
          <cell r="A1267">
            <v>249740093</v>
          </cell>
          <cell r="B1267" t="str">
            <v>04 - La Réunion</v>
          </cell>
          <cell r="C1267" t="str">
            <v>974 - La Réunion</v>
          </cell>
          <cell r="D1267" t="str">
            <v>CA Intercommunale de la Réunion Est (CIREST)</v>
          </cell>
          <cell r="E1267" t="str">
            <v>CA</v>
          </cell>
          <cell r="F1267">
            <v>0</v>
          </cell>
          <cell r="G1267">
            <v>37246</v>
          </cell>
          <cell r="H1267">
            <v>37256</v>
          </cell>
          <cell r="I1267">
            <v>128017</v>
          </cell>
          <cell r="K1267">
            <v>42735</v>
          </cell>
          <cell r="L1267">
            <v>1</v>
          </cell>
          <cell r="M1267">
            <v>43188</v>
          </cell>
          <cell r="Q1267">
            <v>0</v>
          </cell>
        </row>
        <row r="1268">
          <cell r="A1268">
            <v>249740101</v>
          </cell>
          <cell r="B1268" t="str">
            <v>04 - La Réunion</v>
          </cell>
          <cell r="C1268" t="str">
            <v>974 - La Réunion</v>
          </cell>
          <cell r="D1268" t="str">
            <v>CA Territoire de la Côte Ouest (TCO)</v>
          </cell>
          <cell r="E1268" t="str">
            <v>CA</v>
          </cell>
          <cell r="F1268">
            <v>0</v>
          </cell>
          <cell r="G1268">
            <v>37256</v>
          </cell>
          <cell r="H1268">
            <v>37256</v>
          </cell>
          <cell r="I1268">
            <v>216765</v>
          </cell>
          <cell r="K1268">
            <v>42735</v>
          </cell>
          <cell r="L1268">
            <v>0</v>
          </cell>
          <cell r="Q1268">
            <v>0</v>
          </cell>
        </row>
        <row r="1269">
          <cell r="A1269">
            <v>249740119</v>
          </cell>
          <cell r="B1269" t="str">
            <v>04 - La Réunion</v>
          </cell>
          <cell r="C1269" t="str">
            <v>974 - La Réunion</v>
          </cell>
          <cell r="D1269" t="str">
            <v>CA Intercommunale du Nord de la Réunion (CINOR)</v>
          </cell>
          <cell r="E1269" t="str">
            <v>CA</v>
          </cell>
          <cell r="F1269">
            <v>0</v>
          </cell>
          <cell r="G1269">
            <v>36888</v>
          </cell>
          <cell r="H1269">
            <v>36891</v>
          </cell>
          <cell r="I1269">
            <v>206381</v>
          </cell>
          <cell r="K1269">
            <v>42735</v>
          </cell>
          <cell r="L1269">
            <v>1</v>
          </cell>
          <cell r="M1269">
            <v>43336</v>
          </cell>
          <cell r="N1269">
            <v>43416</v>
          </cell>
          <cell r="O1269">
            <v>43371</v>
          </cell>
          <cell r="P1269">
            <v>43517</v>
          </cell>
          <cell r="Q1269">
            <v>1</v>
          </cell>
        </row>
        <row r="1270">
          <cell r="A1270">
            <v>200060457</v>
          </cell>
          <cell r="B1270" t="str">
            <v>06 - Mayotte</v>
          </cell>
          <cell r="C1270" t="str">
            <v>976 - Mayotte</v>
          </cell>
          <cell r="D1270" t="str">
            <v>CA de Dembeni / Mamoudzou</v>
          </cell>
          <cell r="E1270" t="str">
            <v>CA</v>
          </cell>
          <cell r="F1270">
            <v>0</v>
          </cell>
          <cell r="G1270">
            <v>42366</v>
          </cell>
          <cell r="H1270">
            <v>42369</v>
          </cell>
          <cell r="I1270">
            <v>89090</v>
          </cell>
          <cell r="K1270">
            <v>42735</v>
          </cell>
          <cell r="L1270">
            <v>1</v>
          </cell>
          <cell r="M1270">
            <v>2019</v>
          </cell>
        </row>
        <row r="1271">
          <cell r="A1271">
            <v>200050532</v>
          </cell>
          <cell r="B1271" t="str">
            <v>06 - Mayotte</v>
          </cell>
          <cell r="C1271" t="str">
            <v>976 - Mayotte</v>
          </cell>
          <cell r="D1271" t="str">
            <v>CC de Petite-Terre</v>
          </cell>
          <cell r="E1271" t="str">
            <v>CC</v>
          </cell>
          <cell r="F1271">
            <v>0</v>
          </cell>
          <cell r="G1271">
            <v>42003</v>
          </cell>
          <cell r="H1271">
            <v>42004</v>
          </cell>
          <cell r="I1271">
            <v>30039</v>
          </cell>
          <cell r="K1271">
            <v>42735</v>
          </cell>
          <cell r="L1271">
            <v>1</v>
          </cell>
          <cell r="M1271">
            <v>2019</v>
          </cell>
        </row>
        <row r="1272">
          <cell r="A1272">
            <v>200059871</v>
          </cell>
          <cell r="B1272" t="str">
            <v>06 - Mayotte</v>
          </cell>
          <cell r="C1272" t="str">
            <v>976 - Mayotte</v>
          </cell>
          <cell r="D1272" t="str">
            <v>CC du Centre-Ouest</v>
          </cell>
          <cell r="E1272" t="str">
            <v>CC</v>
          </cell>
          <cell r="F1272">
            <v>0</v>
          </cell>
          <cell r="G1272">
            <v>42366</v>
          </cell>
          <cell r="H1272">
            <v>42369</v>
          </cell>
          <cell r="I1272">
            <v>51449</v>
          </cell>
          <cell r="K1272">
            <v>42735</v>
          </cell>
          <cell r="L1272">
            <v>1</v>
          </cell>
          <cell r="M1272">
            <v>2019</v>
          </cell>
        </row>
        <row r="1273">
          <cell r="A1273">
            <v>200060465</v>
          </cell>
          <cell r="B1273" t="str">
            <v>06 - Mayotte</v>
          </cell>
          <cell r="C1273" t="str">
            <v>976 - Mayotte</v>
          </cell>
          <cell r="D1273" t="str">
            <v>CC du Nord de Mayotte</v>
          </cell>
          <cell r="E1273" t="str">
            <v>CC</v>
          </cell>
          <cell r="F1273">
            <v>0</v>
          </cell>
          <cell r="G1273">
            <v>42366</v>
          </cell>
          <cell r="H1273">
            <v>42369</v>
          </cell>
          <cell r="I1273">
            <v>60372</v>
          </cell>
          <cell r="K1273">
            <v>42735</v>
          </cell>
          <cell r="L1273">
            <v>0</v>
          </cell>
        </row>
        <row r="1274">
          <cell r="A1274">
            <v>200060473</v>
          </cell>
          <cell r="B1274" t="str">
            <v>06 - Mayotte</v>
          </cell>
          <cell r="C1274" t="str">
            <v>976 - Mayotte</v>
          </cell>
          <cell r="D1274" t="str">
            <v>CC du Sud</v>
          </cell>
          <cell r="E1274" t="str">
            <v>CC</v>
          </cell>
          <cell r="F1274">
            <v>0</v>
          </cell>
          <cell r="G1274">
            <v>42366</v>
          </cell>
          <cell r="H1274">
            <v>42369</v>
          </cell>
          <cell r="I1274">
            <v>31945</v>
          </cell>
          <cell r="K1274">
            <v>42735</v>
          </cell>
          <cell r="L1274">
            <v>1</v>
          </cell>
          <cell r="M1274">
            <v>2018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FF00"/>
  </sheetPr>
  <dimension ref="A1:W1411"/>
  <sheetViews>
    <sheetView tabSelected="1" zoomScale="60" zoomScaleNormal="60" workbookViewId="0">
      <pane ySplit="1" topLeftCell="A44" activePane="bottomLeft" state="frozen"/>
      <selection pane="bottomLeft" activeCell="D1285" sqref="A1285:D1285"/>
    </sheetView>
  </sheetViews>
  <sheetFormatPr baseColWidth="10" defaultRowHeight="15" x14ac:dyDescent="0.25"/>
  <cols>
    <col min="1" max="1" width="12.5703125" style="1" bestFit="1" customWidth="1"/>
    <col min="2" max="2" width="44.42578125" customWidth="1"/>
    <col min="3" max="3" width="27.28515625" customWidth="1"/>
    <col min="4" max="4" width="58" bestFit="1" customWidth="1"/>
    <col min="6" max="6" width="13" customWidth="1"/>
    <col min="7" max="7" width="16.7109375" style="17" customWidth="1"/>
    <col min="8" max="8" width="12.28515625" style="17" customWidth="1"/>
    <col min="9" max="9" width="29.7109375" customWidth="1"/>
    <col min="10" max="10" width="28.7109375" customWidth="1"/>
    <col min="11" max="11" width="35.42578125" style="17" customWidth="1"/>
    <col min="12" max="12" width="15.28515625" style="1" customWidth="1"/>
    <col min="13" max="13" width="21" style="17" customWidth="1"/>
    <col min="14" max="14" width="16.7109375" style="17" customWidth="1"/>
    <col min="15" max="15" width="15.42578125" style="17" customWidth="1"/>
    <col min="16" max="16" width="23.28515625" style="17" customWidth="1"/>
    <col min="17" max="17" width="23" customWidth="1"/>
  </cols>
  <sheetData>
    <row r="1" spans="1:20" ht="45" x14ac:dyDescent="0.25">
      <c r="A1" s="31" t="s">
        <v>2</v>
      </c>
      <c r="B1" s="6" t="s">
        <v>0</v>
      </c>
      <c r="C1" s="6" t="s">
        <v>1</v>
      </c>
      <c r="D1" s="6" t="s">
        <v>3</v>
      </c>
      <c r="E1" s="6" t="s">
        <v>4</v>
      </c>
      <c r="F1" s="6" t="s">
        <v>5</v>
      </c>
      <c r="G1" s="22" t="s">
        <v>6</v>
      </c>
      <c r="H1" s="22" t="s">
        <v>7</v>
      </c>
      <c r="I1" s="6" t="s">
        <v>8</v>
      </c>
      <c r="J1" s="2" t="s">
        <v>1400</v>
      </c>
      <c r="K1" s="3" t="s">
        <v>1401</v>
      </c>
      <c r="L1" s="75" t="s">
        <v>1402</v>
      </c>
      <c r="M1" s="3" t="s">
        <v>1403</v>
      </c>
      <c r="N1" s="3" t="s">
        <v>1404</v>
      </c>
      <c r="O1" s="4" t="s">
        <v>1405</v>
      </c>
      <c r="P1" s="4" t="s">
        <v>1406</v>
      </c>
      <c r="Q1" s="5" t="s">
        <v>1407</v>
      </c>
    </row>
    <row r="2" spans="1:20" x14ac:dyDescent="0.25">
      <c r="A2" s="1">
        <v>242000354</v>
      </c>
      <c r="B2" s="16" t="s">
        <v>389</v>
      </c>
      <c r="C2" s="16" t="s">
        <v>398</v>
      </c>
      <c r="D2" s="16" t="s">
        <v>399</v>
      </c>
      <c r="E2" s="16" t="s">
        <v>12</v>
      </c>
      <c r="F2" s="16">
        <v>0</v>
      </c>
      <c r="G2" s="17">
        <v>24113</v>
      </c>
      <c r="H2" s="17">
        <v>37249</v>
      </c>
      <c r="I2" s="16">
        <v>59494</v>
      </c>
      <c r="J2" s="16"/>
      <c r="K2" s="17">
        <f>DATE(2016,12,31)</f>
        <v>42735</v>
      </c>
      <c r="L2" s="16">
        <f>VLOOKUP($A2,[1]Corse!$A$2:$L$5,7,0)</f>
        <v>1</v>
      </c>
      <c r="M2" s="17">
        <v>43668</v>
      </c>
      <c r="Q2" s="16">
        <f>VLOOKUP($A2,[1]Corse!$A$2:$L$5,12,0)</f>
        <v>0</v>
      </c>
    </row>
    <row r="3" spans="1:20" x14ac:dyDescent="0.25">
      <c r="A3" s="1">
        <v>242010056</v>
      </c>
      <c r="B3" s="16" t="s">
        <v>389</v>
      </c>
      <c r="C3" s="16" t="s">
        <v>390</v>
      </c>
      <c r="D3" s="16" t="s">
        <v>391</v>
      </c>
      <c r="E3" s="16" t="s">
        <v>12</v>
      </c>
      <c r="F3" s="16">
        <v>0</v>
      </c>
      <c r="G3" s="17">
        <v>37240</v>
      </c>
      <c r="H3" s="17">
        <v>37256</v>
      </c>
      <c r="I3" s="16">
        <v>86418</v>
      </c>
      <c r="J3" s="16"/>
      <c r="K3" s="17">
        <f>DATE(2016,12,31)</f>
        <v>42735</v>
      </c>
      <c r="L3" s="16">
        <f>VLOOKUP($A3,[1]Corse!$A$2:$L$5,7,0)</f>
        <v>0</v>
      </c>
      <c r="Q3" s="16">
        <f>VLOOKUP($A3,[1]Corse!$A$2:$L$5,12,0)</f>
        <v>0</v>
      </c>
    </row>
    <row r="4" spans="1:20" x14ac:dyDescent="0.25">
      <c r="A4" s="1">
        <v>242000503</v>
      </c>
      <c r="B4" s="16" t="s">
        <v>389</v>
      </c>
      <c r="C4" s="16" t="s">
        <v>390</v>
      </c>
      <c r="D4" s="16" t="s">
        <v>396</v>
      </c>
      <c r="E4" s="16" t="s">
        <v>16</v>
      </c>
      <c r="F4" s="16">
        <v>0</v>
      </c>
      <c r="G4" s="17">
        <v>34213</v>
      </c>
      <c r="H4" s="17">
        <v>34213</v>
      </c>
      <c r="I4" s="16">
        <v>8776</v>
      </c>
      <c r="J4" s="16"/>
      <c r="K4" s="17" t="s">
        <v>1408</v>
      </c>
      <c r="L4" s="16"/>
      <c r="Q4" s="16"/>
    </row>
    <row r="5" spans="1:20" x14ac:dyDescent="0.25">
      <c r="A5" s="1">
        <v>242020105</v>
      </c>
      <c r="B5" s="16" t="s">
        <v>389</v>
      </c>
      <c r="C5" s="16" t="s">
        <v>398</v>
      </c>
      <c r="D5" s="16" t="s">
        <v>410</v>
      </c>
      <c r="E5" s="16" t="s">
        <v>16</v>
      </c>
      <c r="F5" s="16">
        <v>0</v>
      </c>
      <c r="G5" s="17">
        <v>37607</v>
      </c>
      <c r="H5" s="17">
        <v>37607</v>
      </c>
      <c r="I5" s="16">
        <v>12132</v>
      </c>
      <c r="J5" s="16"/>
      <c r="K5" s="17" t="s">
        <v>1408</v>
      </c>
      <c r="L5" s="16"/>
      <c r="Q5" s="16"/>
    </row>
    <row r="6" spans="1:20" x14ac:dyDescent="0.25">
      <c r="A6" s="1">
        <v>200033827</v>
      </c>
      <c r="B6" s="16" t="s">
        <v>389</v>
      </c>
      <c r="C6" s="16" t="s">
        <v>398</v>
      </c>
      <c r="D6" s="16" t="s">
        <v>401</v>
      </c>
      <c r="E6" s="16" t="s">
        <v>16</v>
      </c>
      <c r="F6" s="16">
        <v>0</v>
      </c>
      <c r="G6" s="17">
        <v>41193</v>
      </c>
      <c r="H6" s="17">
        <v>41275</v>
      </c>
      <c r="I6" s="16">
        <v>13136</v>
      </c>
      <c r="J6" s="16"/>
      <c r="K6" s="17" t="s">
        <v>1408</v>
      </c>
      <c r="L6" s="16"/>
      <c r="Q6" s="16"/>
    </row>
    <row r="7" spans="1:20" x14ac:dyDescent="0.25">
      <c r="A7" s="1">
        <v>200073252</v>
      </c>
      <c r="B7" s="16" t="s">
        <v>389</v>
      </c>
      <c r="C7" s="16" t="s">
        <v>398</v>
      </c>
      <c r="D7" s="16" t="s">
        <v>408</v>
      </c>
      <c r="E7" s="16" t="s">
        <v>16</v>
      </c>
      <c r="F7" s="16">
        <v>0</v>
      </c>
      <c r="G7" s="17">
        <v>42731</v>
      </c>
      <c r="H7" s="17">
        <v>42736</v>
      </c>
      <c r="I7" s="16">
        <v>12575</v>
      </c>
      <c r="J7" s="16"/>
      <c r="K7" s="17" t="s">
        <v>1408</v>
      </c>
      <c r="L7" s="16"/>
      <c r="Q7" s="16"/>
    </row>
    <row r="8" spans="1:20" x14ac:dyDescent="0.25">
      <c r="A8" s="1">
        <v>200034205</v>
      </c>
      <c r="B8" s="16" t="s">
        <v>389</v>
      </c>
      <c r="C8" s="16" t="s">
        <v>398</v>
      </c>
      <c r="D8" s="16" t="s">
        <v>402</v>
      </c>
      <c r="E8" s="16" t="s">
        <v>16</v>
      </c>
      <c r="F8" s="16">
        <v>0</v>
      </c>
      <c r="G8" s="17">
        <v>41208</v>
      </c>
      <c r="H8" s="17">
        <v>41275</v>
      </c>
      <c r="I8" s="16">
        <v>10337</v>
      </c>
      <c r="J8" s="16"/>
      <c r="K8" s="17" t="s">
        <v>1408</v>
      </c>
      <c r="L8" s="16"/>
      <c r="Q8" s="16"/>
      <c r="T8" s="16"/>
    </row>
    <row r="9" spans="1:20" x14ac:dyDescent="0.25">
      <c r="A9" s="1">
        <v>200038958</v>
      </c>
      <c r="B9" s="16" t="s">
        <v>389</v>
      </c>
      <c r="C9" s="16" t="s">
        <v>390</v>
      </c>
      <c r="D9" s="16" t="s">
        <v>392</v>
      </c>
      <c r="E9" s="16" t="s">
        <v>16</v>
      </c>
      <c r="F9" s="16">
        <v>0</v>
      </c>
      <c r="G9" s="17">
        <v>41640</v>
      </c>
      <c r="H9" s="17">
        <v>41640</v>
      </c>
      <c r="I9" s="16">
        <v>12408</v>
      </c>
      <c r="J9" s="16"/>
      <c r="K9" s="17" t="s">
        <v>1408</v>
      </c>
      <c r="L9" s="16"/>
      <c r="Q9" s="16"/>
    </row>
    <row r="10" spans="1:20" x14ac:dyDescent="0.25">
      <c r="A10" s="1">
        <v>242000495</v>
      </c>
      <c r="B10" s="16" t="s">
        <v>389</v>
      </c>
      <c r="C10" s="16" t="s">
        <v>390</v>
      </c>
      <c r="D10" s="16" t="s">
        <v>395</v>
      </c>
      <c r="E10" s="16" t="s">
        <v>16</v>
      </c>
      <c r="F10" s="16">
        <v>0</v>
      </c>
      <c r="G10" s="17">
        <v>36878</v>
      </c>
      <c r="H10" s="17">
        <v>41275</v>
      </c>
      <c r="I10" s="16">
        <v>8621</v>
      </c>
      <c r="J10" s="16"/>
      <c r="K10" s="17" t="s">
        <v>1408</v>
      </c>
      <c r="L10" s="16"/>
      <c r="Q10" s="16"/>
    </row>
    <row r="11" spans="1:20" x14ac:dyDescent="0.25">
      <c r="A11" s="1">
        <v>200073104</v>
      </c>
      <c r="B11" s="16" t="s">
        <v>389</v>
      </c>
      <c r="C11" s="16" t="s">
        <v>398</v>
      </c>
      <c r="D11" s="16" t="s">
        <v>405</v>
      </c>
      <c r="E11" s="16" t="s">
        <v>16</v>
      </c>
      <c r="F11" s="16">
        <v>0</v>
      </c>
      <c r="G11" s="17">
        <v>42727</v>
      </c>
      <c r="H11" s="17">
        <v>42736</v>
      </c>
      <c r="I11" s="16">
        <v>10694</v>
      </c>
      <c r="J11" s="16"/>
      <c r="K11" s="17" t="s">
        <v>1408</v>
      </c>
      <c r="L11" s="16"/>
      <c r="Q11" s="16"/>
    </row>
    <row r="12" spans="1:20" x14ac:dyDescent="0.25">
      <c r="A12" s="1">
        <v>200015162</v>
      </c>
      <c r="B12" s="16" t="s">
        <v>389</v>
      </c>
      <c r="C12" s="16" t="s">
        <v>398</v>
      </c>
      <c r="D12" s="16" t="s">
        <v>400</v>
      </c>
      <c r="E12" s="16" t="s">
        <v>16</v>
      </c>
      <c r="F12" s="16">
        <v>0</v>
      </c>
      <c r="G12" s="17">
        <v>39554</v>
      </c>
      <c r="H12" s="17">
        <v>39554</v>
      </c>
      <c r="I12" s="16">
        <v>6171</v>
      </c>
      <c r="J12" s="16"/>
      <c r="K12" s="17" t="s">
        <v>1408</v>
      </c>
      <c r="L12" s="16"/>
      <c r="Q12" s="16"/>
    </row>
    <row r="13" spans="1:20" x14ac:dyDescent="0.25">
      <c r="A13" s="1">
        <v>200036499</v>
      </c>
      <c r="B13" s="16" t="s">
        <v>389</v>
      </c>
      <c r="C13" s="16" t="s">
        <v>398</v>
      </c>
      <c r="D13" s="16" t="s">
        <v>403</v>
      </c>
      <c r="E13" s="16" t="s">
        <v>16</v>
      </c>
      <c r="F13" s="16">
        <v>0</v>
      </c>
      <c r="G13" s="17">
        <v>41274</v>
      </c>
      <c r="H13" s="17">
        <v>41275</v>
      </c>
      <c r="I13" s="16">
        <v>24052</v>
      </c>
      <c r="J13" s="16"/>
      <c r="K13" s="17">
        <f>DATE(2018,12,31)</f>
        <v>43465</v>
      </c>
      <c r="L13" s="16">
        <f>VLOOKUP($A13,[1]Corse!$A$2:$L$5,7,0)</f>
        <v>1</v>
      </c>
      <c r="Q13" s="16">
        <f>VLOOKUP($A13,[1]Corse!$A$2:$L$5,12,0)</f>
        <v>0</v>
      </c>
    </row>
    <row r="14" spans="1:20" x14ac:dyDescent="0.25">
      <c r="A14" s="1">
        <v>200042943</v>
      </c>
      <c r="B14" s="16" t="s">
        <v>389</v>
      </c>
      <c r="C14" s="16" t="s">
        <v>398</v>
      </c>
      <c r="D14" s="16" t="s">
        <v>404</v>
      </c>
      <c r="E14" s="16" t="s">
        <v>16</v>
      </c>
      <c r="F14" s="16">
        <v>0</v>
      </c>
      <c r="G14" s="17">
        <v>41640</v>
      </c>
      <c r="H14" s="17">
        <v>41640</v>
      </c>
      <c r="I14" s="16">
        <v>6923</v>
      </c>
      <c r="J14" s="16"/>
      <c r="K14" s="17" t="s">
        <v>1408</v>
      </c>
      <c r="L14" s="16"/>
      <c r="Q14" s="16"/>
    </row>
    <row r="15" spans="1:20" x14ac:dyDescent="0.25">
      <c r="A15" s="1">
        <v>242020071</v>
      </c>
      <c r="B15" s="16" t="s">
        <v>389</v>
      </c>
      <c r="C15" s="16" t="s">
        <v>398</v>
      </c>
      <c r="D15" s="16" t="s">
        <v>409</v>
      </c>
      <c r="E15" s="16" t="s">
        <v>16</v>
      </c>
      <c r="F15" s="16">
        <v>0</v>
      </c>
      <c r="G15" s="17">
        <v>36804</v>
      </c>
      <c r="H15" s="17">
        <v>36804</v>
      </c>
      <c r="I15" s="16">
        <v>9898</v>
      </c>
      <c r="J15" s="16"/>
      <c r="K15" s="17" t="s">
        <v>1408</v>
      </c>
      <c r="L15" s="16"/>
      <c r="Q15" s="16"/>
    </row>
    <row r="16" spans="1:20" x14ac:dyDescent="0.25">
      <c r="A16" s="1">
        <v>242010130</v>
      </c>
      <c r="B16" s="16" t="s">
        <v>389</v>
      </c>
      <c r="C16" s="16" t="s">
        <v>390</v>
      </c>
      <c r="D16" s="16" t="s">
        <v>397</v>
      </c>
      <c r="E16" s="16" t="s">
        <v>16</v>
      </c>
      <c r="F16" s="16">
        <v>0</v>
      </c>
      <c r="G16" s="17">
        <v>38673</v>
      </c>
      <c r="H16" s="17">
        <v>38673</v>
      </c>
      <c r="I16" s="16">
        <v>11780</v>
      </c>
      <c r="J16" s="16"/>
      <c r="K16" s="17" t="s">
        <v>1408</v>
      </c>
      <c r="L16" s="16"/>
      <c r="Q16" s="16"/>
    </row>
    <row r="17" spans="1:17" x14ac:dyDescent="0.25">
      <c r="A17" s="1">
        <v>200040764</v>
      </c>
      <c r="B17" s="16" t="s">
        <v>389</v>
      </c>
      <c r="C17" s="16" t="s">
        <v>390</v>
      </c>
      <c r="D17" s="16" t="s">
        <v>393</v>
      </c>
      <c r="E17" s="16" t="s">
        <v>16</v>
      </c>
      <c r="F17" s="16">
        <v>0</v>
      </c>
      <c r="G17" s="17">
        <v>41640</v>
      </c>
      <c r="H17" s="17">
        <v>41640</v>
      </c>
      <c r="I17" s="16">
        <v>21228</v>
      </c>
      <c r="J17" s="16"/>
      <c r="K17" s="17">
        <f>DATE(2018,12,31)</f>
        <v>43465</v>
      </c>
      <c r="L17" s="16">
        <f>VLOOKUP($A17,[1]Corse!$A$2:$L$5,7,0)</f>
        <v>1</v>
      </c>
      <c r="M17" s="17">
        <v>43819</v>
      </c>
      <c r="Q17" s="16">
        <f>VLOOKUP($A17,[1]Corse!$A$2:$L$5,12,0)</f>
        <v>0</v>
      </c>
    </row>
    <row r="18" spans="1:17" x14ac:dyDescent="0.25">
      <c r="A18" s="1">
        <v>200073120</v>
      </c>
      <c r="B18" s="16" t="s">
        <v>389</v>
      </c>
      <c r="C18" s="16" t="s">
        <v>398</v>
      </c>
      <c r="D18" s="16" t="s">
        <v>406</v>
      </c>
      <c r="E18" s="16" t="s">
        <v>16</v>
      </c>
      <c r="F18" s="16">
        <v>0</v>
      </c>
      <c r="G18" s="17">
        <v>42724</v>
      </c>
      <c r="H18" s="17">
        <v>42736</v>
      </c>
      <c r="I18" s="16">
        <v>7321</v>
      </c>
      <c r="J18" s="16"/>
      <c r="K18" s="17" t="s">
        <v>1408</v>
      </c>
      <c r="L18" s="16"/>
      <c r="Q18" s="16"/>
    </row>
    <row r="19" spans="1:17" x14ac:dyDescent="0.25">
      <c r="A19" s="1">
        <v>200073138</v>
      </c>
      <c r="B19" s="16" t="s">
        <v>389</v>
      </c>
      <c r="C19" s="16" t="s">
        <v>398</v>
      </c>
      <c r="D19" s="16" t="s">
        <v>407</v>
      </c>
      <c r="E19" s="16" t="s">
        <v>16</v>
      </c>
      <c r="F19" s="16">
        <v>0</v>
      </c>
      <c r="G19" s="17">
        <v>42724</v>
      </c>
      <c r="H19" s="17">
        <v>42736</v>
      </c>
      <c r="I19" s="16">
        <v>6304</v>
      </c>
      <c r="J19" s="16"/>
      <c r="K19" s="17" t="s">
        <v>1408</v>
      </c>
      <c r="L19" s="16"/>
      <c r="Q19" s="16"/>
    </row>
    <row r="20" spans="1:17" x14ac:dyDescent="0.25">
      <c r="A20" s="1">
        <v>200067049</v>
      </c>
      <c r="B20" s="16" t="s">
        <v>389</v>
      </c>
      <c r="C20" s="16" t="s">
        <v>390</v>
      </c>
      <c r="D20" s="16" t="s">
        <v>394</v>
      </c>
      <c r="E20" s="16" t="s">
        <v>16</v>
      </c>
      <c r="F20" s="16">
        <v>0</v>
      </c>
      <c r="G20" s="17">
        <v>42668</v>
      </c>
      <c r="H20" s="17">
        <v>42736</v>
      </c>
      <c r="I20" s="16">
        <v>7727</v>
      </c>
      <c r="J20" s="16"/>
      <c r="K20" s="17" t="s">
        <v>1408</v>
      </c>
      <c r="L20" s="16"/>
      <c r="Q20" s="16"/>
    </row>
    <row r="21" spans="1:17" x14ac:dyDescent="0.25">
      <c r="A21" s="64">
        <v>200057941</v>
      </c>
      <c r="B21" s="19" t="s">
        <v>1125</v>
      </c>
      <c r="C21" s="19" t="s">
        <v>1352</v>
      </c>
      <c r="D21" s="19" t="s">
        <v>1353</v>
      </c>
      <c r="E21" s="19" t="s">
        <v>1343</v>
      </c>
      <c r="F21" s="18">
        <v>0</v>
      </c>
      <c r="G21" s="65">
        <v>42370</v>
      </c>
      <c r="H21" s="65">
        <v>42370</v>
      </c>
      <c r="I21" s="18">
        <v>513459</v>
      </c>
      <c r="J21" s="16">
        <v>0</v>
      </c>
      <c r="K21" s="79" t="s">
        <v>1409</v>
      </c>
      <c r="L21" s="16">
        <v>1</v>
      </c>
      <c r="M21" s="17">
        <v>43003</v>
      </c>
      <c r="O21" s="17" t="s">
        <v>1412</v>
      </c>
      <c r="Q21" s="16">
        <v>0</v>
      </c>
    </row>
    <row r="22" spans="1:17" x14ac:dyDescent="0.25">
      <c r="A22" s="64">
        <v>200057990</v>
      </c>
      <c r="B22" s="19" t="s">
        <v>1125</v>
      </c>
      <c r="C22" s="19" t="s">
        <v>1341</v>
      </c>
      <c r="D22" s="19" t="s">
        <v>1346</v>
      </c>
      <c r="E22" s="19" t="s">
        <v>1343</v>
      </c>
      <c r="F22" s="18">
        <v>1</v>
      </c>
      <c r="G22" s="65">
        <v>42370</v>
      </c>
      <c r="H22" s="65">
        <v>42370</v>
      </c>
      <c r="I22" s="18">
        <v>445459</v>
      </c>
      <c r="J22" s="16">
        <v>0</v>
      </c>
      <c r="K22" s="79" t="s">
        <v>1409</v>
      </c>
      <c r="L22" s="16">
        <v>1</v>
      </c>
      <c r="M22" s="17">
        <v>43370</v>
      </c>
      <c r="Q22" s="16">
        <v>0</v>
      </c>
    </row>
    <row r="23" spans="1:17" x14ac:dyDescent="0.25">
      <c r="A23" s="64">
        <v>200057859</v>
      </c>
      <c r="B23" s="19" t="s">
        <v>1125</v>
      </c>
      <c r="C23" s="19" t="s">
        <v>1330</v>
      </c>
      <c r="D23" s="19" t="s">
        <v>1333</v>
      </c>
      <c r="E23" s="19" t="s">
        <v>12</v>
      </c>
      <c r="F23" s="18">
        <v>0</v>
      </c>
      <c r="G23" s="65">
        <v>42342</v>
      </c>
      <c r="H23" s="65">
        <v>42370</v>
      </c>
      <c r="I23" s="18">
        <v>199132</v>
      </c>
      <c r="J23" s="16">
        <v>0</v>
      </c>
      <c r="K23" s="79">
        <v>42735</v>
      </c>
      <c r="L23" s="16">
        <v>0</v>
      </c>
      <c r="Q23" s="16">
        <v>0</v>
      </c>
    </row>
    <row r="24" spans="1:17" x14ac:dyDescent="0.25">
      <c r="A24" s="64">
        <v>200056232</v>
      </c>
      <c r="B24" s="19" t="s">
        <v>1125</v>
      </c>
      <c r="C24" s="19" t="s">
        <v>1330</v>
      </c>
      <c r="D24" s="19" t="s">
        <v>1332</v>
      </c>
      <c r="E24" s="19" t="s">
        <v>12</v>
      </c>
      <c r="F24" s="18">
        <v>0</v>
      </c>
      <c r="G24" s="65">
        <v>42279</v>
      </c>
      <c r="H24" s="65">
        <v>42370</v>
      </c>
      <c r="I24" s="18">
        <v>318308</v>
      </c>
      <c r="J24" s="16">
        <v>0</v>
      </c>
      <c r="K24" s="79">
        <v>42735</v>
      </c>
      <c r="L24" s="16">
        <v>0</v>
      </c>
      <c r="M24" s="17">
        <v>43089</v>
      </c>
      <c r="O24" s="17">
        <v>43518</v>
      </c>
      <c r="P24" s="17">
        <v>43642</v>
      </c>
      <c r="Q24" s="16">
        <v>0</v>
      </c>
    </row>
    <row r="25" spans="1:17" x14ac:dyDescent="0.25">
      <c r="A25" s="64">
        <v>200077055</v>
      </c>
      <c r="B25" s="19" t="s">
        <v>1125</v>
      </c>
      <c r="C25" s="19" t="s">
        <v>1147</v>
      </c>
      <c r="D25" s="19" t="s">
        <v>1151</v>
      </c>
      <c r="E25" s="19" t="s">
        <v>12</v>
      </c>
      <c r="F25" s="18">
        <v>0</v>
      </c>
      <c r="G25" s="65">
        <v>43101</v>
      </c>
      <c r="H25" s="65">
        <v>43101</v>
      </c>
      <c r="I25" s="18">
        <v>76700</v>
      </c>
      <c r="J25" s="16">
        <v>0</v>
      </c>
      <c r="K25" s="79">
        <v>42735</v>
      </c>
      <c r="L25" s="16">
        <v>1</v>
      </c>
      <c r="M25" s="17">
        <v>43370</v>
      </c>
      <c r="Q25" s="16">
        <v>0</v>
      </c>
    </row>
    <row r="26" spans="1:17" x14ac:dyDescent="0.25">
      <c r="A26" s="64">
        <v>249500109</v>
      </c>
      <c r="B26" s="19" t="s">
        <v>1125</v>
      </c>
      <c r="C26" s="19" t="s">
        <v>1356</v>
      </c>
      <c r="D26" s="19" t="s">
        <v>1360</v>
      </c>
      <c r="E26" s="19" t="s">
        <v>12</v>
      </c>
      <c r="F26" s="18">
        <v>1</v>
      </c>
      <c r="G26" s="65">
        <v>30869</v>
      </c>
      <c r="H26" s="65">
        <v>30869</v>
      </c>
      <c r="I26" s="18">
        <v>208006</v>
      </c>
      <c r="J26" s="16">
        <v>0</v>
      </c>
      <c r="K26" s="79">
        <v>42735</v>
      </c>
      <c r="L26" s="16">
        <v>1</v>
      </c>
      <c r="M26" s="17" t="s">
        <v>1411</v>
      </c>
      <c r="N26" s="17">
        <v>43279</v>
      </c>
      <c r="O26" s="17" t="s">
        <v>1414</v>
      </c>
      <c r="P26" s="17">
        <v>43435</v>
      </c>
      <c r="Q26" s="16">
        <v>0</v>
      </c>
    </row>
    <row r="27" spans="1:17" x14ac:dyDescent="0.25">
      <c r="A27" s="64">
        <v>200058782</v>
      </c>
      <c r="B27" s="19" t="s">
        <v>1125</v>
      </c>
      <c r="C27" s="19" t="s">
        <v>1169</v>
      </c>
      <c r="D27" s="19" t="s">
        <v>1172</v>
      </c>
      <c r="E27" s="19" t="s">
        <v>12</v>
      </c>
      <c r="F27" s="18">
        <v>0</v>
      </c>
      <c r="G27" s="65">
        <v>42370</v>
      </c>
      <c r="H27" s="65">
        <v>42370</v>
      </c>
      <c r="I27" s="18">
        <v>232778</v>
      </c>
      <c r="J27" s="16">
        <v>0</v>
      </c>
      <c r="K27" s="79">
        <v>42735</v>
      </c>
      <c r="L27" s="16">
        <v>1</v>
      </c>
      <c r="M27" s="17" t="s">
        <v>1411</v>
      </c>
      <c r="N27" s="17">
        <v>43647</v>
      </c>
      <c r="O27" s="17">
        <v>43578</v>
      </c>
      <c r="Q27" s="16">
        <v>0</v>
      </c>
    </row>
    <row r="28" spans="1:17" x14ac:dyDescent="0.25">
      <c r="A28" s="64">
        <v>200072346</v>
      </c>
      <c r="B28" s="19" t="s">
        <v>1125</v>
      </c>
      <c r="C28" s="19" t="s">
        <v>1147</v>
      </c>
      <c r="D28" s="19" t="s">
        <v>1150</v>
      </c>
      <c r="E28" s="19" t="s">
        <v>12</v>
      </c>
      <c r="F28" s="18">
        <v>0</v>
      </c>
      <c r="G28" s="65">
        <v>42723</v>
      </c>
      <c r="H28" s="65">
        <v>42736</v>
      </c>
      <c r="I28" s="18">
        <v>70211</v>
      </c>
      <c r="J28" s="16" t="s">
        <v>1413</v>
      </c>
      <c r="K28" s="79">
        <v>42735</v>
      </c>
      <c r="L28" s="16">
        <v>1</v>
      </c>
      <c r="M28" s="17">
        <v>43174</v>
      </c>
      <c r="N28" s="17" t="s">
        <v>1499</v>
      </c>
      <c r="O28" s="17">
        <v>43964</v>
      </c>
      <c r="Q28" s="16">
        <v>0</v>
      </c>
    </row>
    <row r="29" spans="1:17" x14ac:dyDescent="0.25">
      <c r="A29" s="64">
        <v>200072130</v>
      </c>
      <c r="B29" s="19" t="s">
        <v>1125</v>
      </c>
      <c r="C29" s="19" t="s">
        <v>1147</v>
      </c>
      <c r="D29" s="19" t="s">
        <v>1149</v>
      </c>
      <c r="E29" s="19" t="s">
        <v>12</v>
      </c>
      <c r="F29" s="18">
        <v>0</v>
      </c>
      <c r="G29" s="65">
        <v>42720</v>
      </c>
      <c r="H29" s="65">
        <v>42736</v>
      </c>
      <c r="I29" s="18">
        <v>98796</v>
      </c>
      <c r="J29" s="16">
        <v>0</v>
      </c>
      <c r="K29" s="79">
        <v>42735</v>
      </c>
      <c r="L29" s="16">
        <v>0</v>
      </c>
      <c r="M29" s="17">
        <v>43364</v>
      </c>
      <c r="Q29" s="16">
        <v>0</v>
      </c>
    </row>
    <row r="30" spans="1:17" x14ac:dyDescent="0.25">
      <c r="A30" s="64">
        <v>200017846</v>
      </c>
      <c r="B30" s="19" t="s">
        <v>1125</v>
      </c>
      <c r="C30" s="19" t="s">
        <v>1330</v>
      </c>
      <c r="D30" s="19" t="s">
        <v>1331</v>
      </c>
      <c r="E30" s="19" t="s">
        <v>12</v>
      </c>
      <c r="F30" s="18">
        <v>0</v>
      </c>
      <c r="G30" s="65">
        <v>39798</v>
      </c>
      <c r="H30" s="65">
        <v>39798</v>
      </c>
      <c r="I30" s="18">
        <v>54511</v>
      </c>
      <c r="J30" s="16">
        <v>0</v>
      </c>
      <c r="K30" s="79">
        <v>42735</v>
      </c>
      <c r="L30" s="16">
        <v>1</v>
      </c>
      <c r="M30" s="17">
        <v>43649</v>
      </c>
      <c r="Q30" s="16">
        <v>0</v>
      </c>
    </row>
    <row r="31" spans="1:17" x14ac:dyDescent="0.25">
      <c r="A31" s="64">
        <v>200059228</v>
      </c>
      <c r="B31" s="19" t="s">
        <v>1125</v>
      </c>
      <c r="C31" s="19" t="s">
        <v>1330</v>
      </c>
      <c r="D31" s="19" t="s">
        <v>1335</v>
      </c>
      <c r="E31" s="19" t="s">
        <v>12</v>
      </c>
      <c r="F31" s="18">
        <v>1</v>
      </c>
      <c r="G31" s="65">
        <v>42353</v>
      </c>
      <c r="H31" s="65">
        <v>42370</v>
      </c>
      <c r="I31" s="18">
        <v>355686</v>
      </c>
      <c r="J31" s="16">
        <v>0</v>
      </c>
      <c r="K31" s="79">
        <v>42735</v>
      </c>
      <c r="L31" s="16">
        <v>1</v>
      </c>
      <c r="M31" s="17">
        <v>42941</v>
      </c>
      <c r="N31" s="17" t="s">
        <v>1499</v>
      </c>
      <c r="O31" s="17">
        <v>43697</v>
      </c>
      <c r="Q31" s="16">
        <v>0</v>
      </c>
    </row>
    <row r="32" spans="1:17" x14ac:dyDescent="0.25">
      <c r="A32" s="64">
        <v>247700594</v>
      </c>
      <c r="B32" s="19" t="s">
        <v>1125</v>
      </c>
      <c r="C32" s="19" t="s">
        <v>1147</v>
      </c>
      <c r="D32" s="19" t="s">
        <v>1154</v>
      </c>
      <c r="E32" s="19" t="s">
        <v>12</v>
      </c>
      <c r="F32" s="18">
        <v>0</v>
      </c>
      <c r="G32" s="65">
        <v>37223</v>
      </c>
      <c r="H32" s="65">
        <v>37223</v>
      </c>
      <c r="I32" s="18">
        <v>105085</v>
      </c>
      <c r="J32" s="16">
        <v>0</v>
      </c>
      <c r="K32" s="79">
        <v>42735</v>
      </c>
      <c r="L32" s="16">
        <v>1</v>
      </c>
      <c r="M32" s="17">
        <v>43151</v>
      </c>
      <c r="N32" s="17" t="s">
        <v>1499</v>
      </c>
      <c r="O32" s="17">
        <v>44043</v>
      </c>
      <c r="Q32" s="16">
        <v>0</v>
      </c>
    </row>
    <row r="33" spans="1:17" x14ac:dyDescent="0.25">
      <c r="A33" s="64">
        <v>247700057</v>
      </c>
      <c r="B33" s="19" t="s">
        <v>1125</v>
      </c>
      <c r="C33" s="19" t="s">
        <v>1147</v>
      </c>
      <c r="D33" s="19" t="s">
        <v>1152</v>
      </c>
      <c r="E33" s="19" t="s">
        <v>12</v>
      </c>
      <c r="F33" s="18">
        <v>0</v>
      </c>
      <c r="G33" s="65">
        <v>26622</v>
      </c>
      <c r="H33" s="65">
        <v>26622</v>
      </c>
      <c r="I33" s="18">
        <v>133094</v>
      </c>
      <c r="J33" s="16">
        <v>0</v>
      </c>
      <c r="K33" s="79">
        <v>42735</v>
      </c>
      <c r="L33" s="16">
        <v>1</v>
      </c>
      <c r="M33" s="17" t="s">
        <v>1411</v>
      </c>
      <c r="O33" s="17" t="s">
        <v>1414</v>
      </c>
      <c r="P33" s="17">
        <v>43070</v>
      </c>
      <c r="Q33" s="16">
        <v>0</v>
      </c>
    </row>
    <row r="34" spans="1:17" x14ac:dyDescent="0.25">
      <c r="A34" s="67">
        <v>200057958</v>
      </c>
      <c r="B34" s="21" t="s">
        <v>1125</v>
      </c>
      <c r="C34" s="21" t="s">
        <v>1147</v>
      </c>
      <c r="D34" s="21" t="s">
        <v>1148</v>
      </c>
      <c r="E34" s="21" t="s">
        <v>12</v>
      </c>
      <c r="F34" s="18">
        <v>0</v>
      </c>
      <c r="G34" s="65">
        <v>42335</v>
      </c>
      <c r="H34" s="65">
        <v>42370</v>
      </c>
      <c r="I34" s="18">
        <v>229203</v>
      </c>
      <c r="J34" s="16">
        <v>0</v>
      </c>
      <c r="K34" s="79">
        <v>42735</v>
      </c>
      <c r="L34" s="16">
        <v>1</v>
      </c>
      <c r="M34" s="17">
        <v>42837</v>
      </c>
      <c r="Q34" s="16">
        <v>0</v>
      </c>
    </row>
    <row r="35" spans="1:17" x14ac:dyDescent="0.25">
      <c r="A35" s="64">
        <v>200056380</v>
      </c>
      <c r="B35" s="19" t="s">
        <v>1125</v>
      </c>
      <c r="C35" s="19" t="s">
        <v>1356</v>
      </c>
      <c r="D35" s="19" t="s">
        <v>1358</v>
      </c>
      <c r="E35" s="19" t="s">
        <v>12</v>
      </c>
      <c r="F35" s="18">
        <v>0</v>
      </c>
      <c r="G35" s="65">
        <v>42333</v>
      </c>
      <c r="H35" s="65">
        <v>42370</v>
      </c>
      <c r="I35" s="18">
        <v>184322</v>
      </c>
      <c r="J35" s="16">
        <v>0</v>
      </c>
      <c r="K35" s="79">
        <v>42735</v>
      </c>
      <c r="L35" s="16">
        <v>0</v>
      </c>
      <c r="Q35" s="16">
        <v>0</v>
      </c>
    </row>
    <row r="36" spans="1:17" x14ac:dyDescent="0.25">
      <c r="A36" s="64">
        <v>200073344</v>
      </c>
      <c r="B36" s="19" t="s">
        <v>1125</v>
      </c>
      <c r="C36" s="19" t="s">
        <v>1169</v>
      </c>
      <c r="D36" s="19" t="s">
        <v>1173</v>
      </c>
      <c r="E36" s="19" t="s">
        <v>12</v>
      </c>
      <c r="F36" s="18">
        <v>0</v>
      </c>
      <c r="G36" s="65">
        <v>42731</v>
      </c>
      <c r="H36" s="65">
        <v>42736</v>
      </c>
      <c r="I36" s="18">
        <v>80359</v>
      </c>
      <c r="J36" s="16">
        <v>0</v>
      </c>
      <c r="K36" s="79">
        <v>42735</v>
      </c>
      <c r="L36" s="16">
        <v>1</v>
      </c>
      <c r="M36" s="17">
        <v>42920</v>
      </c>
      <c r="Q36" s="16">
        <v>0</v>
      </c>
    </row>
    <row r="37" spans="1:17" x14ac:dyDescent="0.25">
      <c r="A37" s="64">
        <v>200055655</v>
      </c>
      <c r="B37" s="19" t="s">
        <v>1125</v>
      </c>
      <c r="C37" s="19" t="s">
        <v>1356</v>
      </c>
      <c r="D37" s="19" t="s">
        <v>1357</v>
      </c>
      <c r="E37" s="19" t="s">
        <v>12</v>
      </c>
      <c r="F37" s="18">
        <v>1</v>
      </c>
      <c r="G37" s="65">
        <v>42317</v>
      </c>
      <c r="H37" s="65">
        <v>42370</v>
      </c>
      <c r="I37" s="18">
        <v>353428</v>
      </c>
      <c r="J37" s="16">
        <v>0</v>
      </c>
      <c r="K37" s="79">
        <v>42735</v>
      </c>
      <c r="L37" s="16">
        <v>1</v>
      </c>
      <c r="M37" s="17">
        <v>43006</v>
      </c>
      <c r="N37" s="17" t="s">
        <v>1499</v>
      </c>
      <c r="O37" s="17">
        <v>43956</v>
      </c>
      <c r="Q37" s="16">
        <v>0</v>
      </c>
    </row>
    <row r="38" spans="1:17" x14ac:dyDescent="0.25">
      <c r="A38" s="64">
        <v>200058519</v>
      </c>
      <c r="B38" s="19" t="s">
        <v>1125</v>
      </c>
      <c r="C38" s="19" t="s">
        <v>1169</v>
      </c>
      <c r="D38" s="19" t="s">
        <v>1171</v>
      </c>
      <c r="E38" s="19" t="s">
        <v>12</v>
      </c>
      <c r="F38" s="18">
        <v>1</v>
      </c>
      <c r="G38" s="65">
        <v>42370</v>
      </c>
      <c r="H38" s="65">
        <v>42370</v>
      </c>
      <c r="I38" s="18">
        <v>341615</v>
      </c>
      <c r="J38" s="16">
        <v>0</v>
      </c>
      <c r="K38" s="79">
        <v>42735</v>
      </c>
      <c r="L38" s="16">
        <v>1</v>
      </c>
      <c r="M38" s="17">
        <v>43372</v>
      </c>
      <c r="Q38" s="16">
        <v>0</v>
      </c>
    </row>
    <row r="39" spans="1:17" x14ac:dyDescent="0.25">
      <c r="A39" s="64">
        <v>247700339</v>
      </c>
      <c r="B39" s="19" t="s">
        <v>1125</v>
      </c>
      <c r="C39" s="19" t="s">
        <v>1147</v>
      </c>
      <c r="D39" s="19" t="s">
        <v>1153</v>
      </c>
      <c r="E39" s="19" t="s">
        <v>12</v>
      </c>
      <c r="F39" s="18">
        <v>0</v>
      </c>
      <c r="G39" s="65">
        <v>31966</v>
      </c>
      <c r="H39" s="65">
        <v>31966</v>
      </c>
      <c r="I39" s="18">
        <v>36079</v>
      </c>
      <c r="J39" s="16">
        <v>0</v>
      </c>
      <c r="K39" s="79">
        <v>43465</v>
      </c>
      <c r="L39" s="16">
        <v>1</v>
      </c>
      <c r="M39" s="17">
        <v>42999</v>
      </c>
      <c r="Q39" s="16">
        <v>0</v>
      </c>
    </row>
    <row r="40" spans="1:17" x14ac:dyDescent="0.25">
      <c r="A40" s="64">
        <v>200058477</v>
      </c>
      <c r="B40" s="19" t="s">
        <v>1125</v>
      </c>
      <c r="C40" s="19" t="s">
        <v>1330</v>
      </c>
      <c r="D40" s="19" t="s">
        <v>1334</v>
      </c>
      <c r="E40" s="19" t="s">
        <v>12</v>
      </c>
      <c r="F40" s="18">
        <v>0</v>
      </c>
      <c r="G40" s="65">
        <v>42352</v>
      </c>
      <c r="H40" s="65">
        <v>42370</v>
      </c>
      <c r="I40" s="18">
        <v>179331</v>
      </c>
      <c r="J40" s="16">
        <v>0</v>
      </c>
      <c r="K40" s="79">
        <v>42735</v>
      </c>
      <c r="L40" s="16">
        <v>1</v>
      </c>
      <c r="M40" s="17">
        <v>43643</v>
      </c>
      <c r="Q40" s="16">
        <v>0</v>
      </c>
    </row>
    <row r="41" spans="1:17" x14ac:dyDescent="0.25">
      <c r="A41" s="64">
        <v>200058485</v>
      </c>
      <c r="B41" s="19" t="s">
        <v>1125</v>
      </c>
      <c r="C41" s="19" t="s">
        <v>1356</v>
      </c>
      <c r="D41" s="19" t="s">
        <v>1359</v>
      </c>
      <c r="E41" s="19" t="s">
        <v>12</v>
      </c>
      <c r="F41" s="18">
        <v>0</v>
      </c>
      <c r="G41" s="65">
        <v>42352</v>
      </c>
      <c r="H41" s="65">
        <v>42370</v>
      </c>
      <c r="I41" s="18">
        <v>276313</v>
      </c>
      <c r="J41" s="16">
        <v>0</v>
      </c>
      <c r="K41" s="79">
        <v>42735</v>
      </c>
      <c r="L41" s="16">
        <v>1</v>
      </c>
      <c r="M41" s="17" t="s">
        <v>1411</v>
      </c>
      <c r="Q41" s="16">
        <v>0</v>
      </c>
    </row>
    <row r="42" spans="1:17" x14ac:dyDescent="0.25">
      <c r="A42" s="64">
        <v>247800584</v>
      </c>
      <c r="B42" s="19" t="s">
        <v>1125</v>
      </c>
      <c r="C42" s="19" t="s">
        <v>1169</v>
      </c>
      <c r="D42" s="19" t="s">
        <v>1174</v>
      </c>
      <c r="E42" s="19" t="s">
        <v>12</v>
      </c>
      <c r="F42" s="18">
        <v>1</v>
      </c>
      <c r="G42" s="65">
        <v>37568</v>
      </c>
      <c r="H42" s="65">
        <v>37568</v>
      </c>
      <c r="I42" s="18">
        <v>270042</v>
      </c>
      <c r="J42" s="16">
        <v>0</v>
      </c>
      <c r="K42" s="79">
        <v>42735</v>
      </c>
      <c r="L42" s="16">
        <v>0</v>
      </c>
      <c r="M42" s="17" t="s">
        <v>1411</v>
      </c>
      <c r="Q42" s="16">
        <v>0</v>
      </c>
    </row>
    <row r="43" spans="1:17" x14ac:dyDescent="0.25">
      <c r="A43" s="64">
        <v>200040251</v>
      </c>
      <c r="B43" s="19" t="s">
        <v>1125</v>
      </c>
      <c r="C43" s="19" t="s">
        <v>1147</v>
      </c>
      <c r="D43" s="19" t="s">
        <v>1160</v>
      </c>
      <c r="E43" s="19" t="s">
        <v>16</v>
      </c>
      <c r="F43" s="18">
        <v>0</v>
      </c>
      <c r="G43" s="65">
        <v>41640</v>
      </c>
      <c r="H43" s="65">
        <v>41640</v>
      </c>
      <c r="I43" s="18">
        <v>24039</v>
      </c>
      <c r="J43" s="16">
        <v>0</v>
      </c>
      <c r="K43" s="79">
        <v>43465</v>
      </c>
      <c r="L43" s="16">
        <v>1</v>
      </c>
      <c r="M43" s="17">
        <v>43552</v>
      </c>
      <c r="Q43" s="16">
        <v>0</v>
      </c>
    </row>
    <row r="44" spans="1:17" x14ac:dyDescent="0.25">
      <c r="A44" s="64">
        <v>200070779</v>
      </c>
      <c r="B44" s="19" t="s">
        <v>1125</v>
      </c>
      <c r="C44" s="19" t="s">
        <v>1147</v>
      </c>
      <c r="D44" s="19" t="s">
        <v>1161</v>
      </c>
      <c r="E44" s="19" t="s">
        <v>16</v>
      </c>
      <c r="F44" s="18">
        <v>0</v>
      </c>
      <c r="G44" s="65">
        <v>42714</v>
      </c>
      <c r="H44" s="65">
        <v>42736</v>
      </c>
      <c r="I44" s="18">
        <v>39445</v>
      </c>
      <c r="J44" s="16">
        <v>0</v>
      </c>
      <c r="K44" s="79">
        <v>43465</v>
      </c>
      <c r="L44" s="16">
        <v>1</v>
      </c>
      <c r="M44" s="17">
        <v>43173</v>
      </c>
      <c r="Q44" s="16">
        <v>0</v>
      </c>
    </row>
    <row r="45" spans="1:17" x14ac:dyDescent="0.25">
      <c r="A45" s="64">
        <v>247700701</v>
      </c>
      <c r="B45" s="19" t="s">
        <v>1125</v>
      </c>
      <c r="C45" s="19" t="s">
        <v>1147</v>
      </c>
      <c r="D45" s="19" t="s">
        <v>1168</v>
      </c>
      <c r="E45" s="19" t="s">
        <v>16</v>
      </c>
      <c r="F45" s="18">
        <v>0</v>
      </c>
      <c r="G45" s="65">
        <v>38593</v>
      </c>
      <c r="H45" s="65">
        <v>38593</v>
      </c>
      <c r="I45" s="18">
        <v>27871</v>
      </c>
      <c r="J45" s="16">
        <v>0</v>
      </c>
      <c r="K45" s="79">
        <v>43465</v>
      </c>
      <c r="L45" s="16">
        <v>1</v>
      </c>
      <c r="M45" s="17" t="s">
        <v>1416</v>
      </c>
      <c r="Q45" s="16">
        <v>0</v>
      </c>
    </row>
    <row r="46" spans="1:17" x14ac:dyDescent="0.25">
      <c r="A46" s="64">
        <v>200073013</v>
      </c>
      <c r="B46" s="19" t="s">
        <v>1125</v>
      </c>
      <c r="C46" s="19" t="s">
        <v>1356</v>
      </c>
      <c r="D46" s="19" t="s">
        <v>1362</v>
      </c>
      <c r="E46" s="19" t="s">
        <v>16</v>
      </c>
      <c r="F46" s="18">
        <v>0</v>
      </c>
      <c r="G46" s="65">
        <v>42724</v>
      </c>
      <c r="H46" s="65">
        <v>42736</v>
      </c>
      <c r="I46" s="18">
        <v>32097</v>
      </c>
      <c r="J46" s="16">
        <v>0</v>
      </c>
      <c r="K46" s="79">
        <v>43465</v>
      </c>
      <c r="L46" s="16">
        <v>1</v>
      </c>
      <c r="M46" s="17">
        <v>43248</v>
      </c>
      <c r="Q46" s="16">
        <v>0</v>
      </c>
    </row>
    <row r="47" spans="1:17" x14ac:dyDescent="0.25">
      <c r="A47" s="64">
        <v>247800618</v>
      </c>
      <c r="B47" s="19" t="s">
        <v>1125</v>
      </c>
      <c r="C47" s="19" t="s">
        <v>1169</v>
      </c>
      <c r="D47" s="19" t="s">
        <v>1179</v>
      </c>
      <c r="E47" s="19" t="s">
        <v>16</v>
      </c>
      <c r="F47" s="18">
        <v>0</v>
      </c>
      <c r="G47" s="65">
        <v>38299</v>
      </c>
      <c r="H47" s="65">
        <v>38299</v>
      </c>
      <c r="I47" s="18">
        <v>50521</v>
      </c>
      <c r="J47" s="53">
        <v>0</v>
      </c>
      <c r="K47" s="83">
        <v>42735</v>
      </c>
      <c r="L47" s="21">
        <v>0</v>
      </c>
      <c r="M47" s="21"/>
      <c r="N47" s="52"/>
      <c r="O47" s="21"/>
      <c r="P47" s="52"/>
      <c r="Q47" s="16">
        <v>0</v>
      </c>
    </row>
    <row r="48" spans="1:17" x14ac:dyDescent="0.25">
      <c r="A48" s="64">
        <v>200033173</v>
      </c>
      <c r="B48" s="19" t="s">
        <v>1125</v>
      </c>
      <c r="C48" s="19" t="s">
        <v>1169</v>
      </c>
      <c r="D48" s="19" t="s">
        <v>1175</v>
      </c>
      <c r="E48" s="19" t="s">
        <v>16</v>
      </c>
      <c r="F48" s="18">
        <v>0</v>
      </c>
      <c r="G48" s="65">
        <v>41100</v>
      </c>
      <c r="H48" s="65">
        <v>41100</v>
      </c>
      <c r="I48" s="18">
        <v>25738</v>
      </c>
      <c r="J48" s="16">
        <v>0</v>
      </c>
      <c r="K48" s="79">
        <v>43465</v>
      </c>
      <c r="L48" s="16">
        <v>0</v>
      </c>
      <c r="Q48" s="16">
        <v>0</v>
      </c>
    </row>
    <row r="49" spans="1:17" x14ac:dyDescent="0.25">
      <c r="A49" s="64">
        <v>249500455</v>
      </c>
      <c r="B49" s="19" t="s">
        <v>1125</v>
      </c>
      <c r="C49" s="19" t="s">
        <v>1356</v>
      </c>
      <c r="D49" s="19" t="s">
        <v>1364</v>
      </c>
      <c r="E49" s="19" t="s">
        <v>16</v>
      </c>
      <c r="F49" s="18">
        <v>0</v>
      </c>
      <c r="G49" s="65">
        <v>37942</v>
      </c>
      <c r="H49" s="65">
        <v>37942</v>
      </c>
      <c r="I49" s="18">
        <v>39462</v>
      </c>
      <c r="J49" s="16">
        <v>0</v>
      </c>
      <c r="K49" s="79">
        <v>43465</v>
      </c>
      <c r="L49" s="16">
        <v>1</v>
      </c>
      <c r="M49" s="17">
        <v>43266</v>
      </c>
      <c r="Q49" s="16">
        <v>0</v>
      </c>
    </row>
    <row r="50" spans="1:17" x14ac:dyDescent="0.25">
      <c r="A50" s="64">
        <v>249100157</v>
      </c>
      <c r="B50" s="19" t="s">
        <v>1125</v>
      </c>
      <c r="C50" s="19" t="s">
        <v>1330</v>
      </c>
      <c r="D50" s="19" t="s">
        <v>1337</v>
      </c>
      <c r="E50" s="19" t="s">
        <v>16</v>
      </c>
      <c r="F50" s="18">
        <v>0</v>
      </c>
      <c r="G50" s="65">
        <v>37249</v>
      </c>
      <c r="H50" s="65">
        <v>37256</v>
      </c>
      <c r="I50" s="18">
        <v>18927</v>
      </c>
      <c r="J50" s="16">
        <v>0</v>
      </c>
      <c r="K50" s="79" t="s">
        <v>1415</v>
      </c>
      <c r="L50" s="16">
        <v>0</v>
      </c>
      <c r="Q50" s="16">
        <v>0</v>
      </c>
    </row>
    <row r="51" spans="1:17" x14ac:dyDescent="0.25">
      <c r="A51" s="64">
        <v>200072544</v>
      </c>
      <c r="B51" s="19" t="s">
        <v>1125</v>
      </c>
      <c r="C51" s="19" t="s">
        <v>1147</v>
      </c>
      <c r="D51" s="19" t="s">
        <v>1162</v>
      </c>
      <c r="E51" s="19" t="s">
        <v>16</v>
      </c>
      <c r="F51" s="18">
        <v>0</v>
      </c>
      <c r="G51" s="65">
        <v>42723</v>
      </c>
      <c r="H51" s="65">
        <v>42736</v>
      </c>
      <c r="I51" s="18">
        <v>26826</v>
      </c>
      <c r="J51" s="16">
        <v>0</v>
      </c>
      <c r="K51" s="79">
        <v>43465</v>
      </c>
      <c r="L51" s="16">
        <v>1</v>
      </c>
      <c r="M51" s="17">
        <v>43055</v>
      </c>
      <c r="Q51" s="16">
        <v>0</v>
      </c>
    </row>
    <row r="52" spans="1:17" x14ac:dyDescent="0.25">
      <c r="A52" s="64">
        <v>249500489</v>
      </c>
      <c r="B52" s="19" t="s">
        <v>1125</v>
      </c>
      <c r="C52" s="19" t="s">
        <v>1356</v>
      </c>
      <c r="D52" s="19" t="s">
        <v>1365</v>
      </c>
      <c r="E52" s="19" t="s">
        <v>16</v>
      </c>
      <c r="F52" s="18">
        <v>0</v>
      </c>
      <c r="G52" s="65">
        <v>38285</v>
      </c>
      <c r="H52" s="65">
        <v>38285</v>
      </c>
      <c r="I52" s="18">
        <v>38498</v>
      </c>
      <c r="J52" s="16">
        <v>0</v>
      </c>
      <c r="K52" s="79">
        <v>43465</v>
      </c>
      <c r="L52" s="16">
        <v>1</v>
      </c>
      <c r="M52" s="17">
        <v>43808</v>
      </c>
      <c r="Q52" s="16">
        <v>0</v>
      </c>
    </row>
    <row r="53" spans="1:17" x14ac:dyDescent="0.25">
      <c r="A53" s="64">
        <v>249100074</v>
      </c>
      <c r="B53" s="19" t="s">
        <v>1125</v>
      </c>
      <c r="C53" s="19" t="s">
        <v>1330</v>
      </c>
      <c r="D53" s="19" t="s">
        <v>1336</v>
      </c>
      <c r="E53" s="19" t="s">
        <v>16</v>
      </c>
      <c r="F53" s="18">
        <v>0</v>
      </c>
      <c r="G53" s="65">
        <v>37242</v>
      </c>
      <c r="H53" s="65">
        <v>37256</v>
      </c>
      <c r="I53" s="18">
        <v>27383</v>
      </c>
      <c r="J53" s="16">
        <v>0</v>
      </c>
      <c r="K53" s="79">
        <v>43465</v>
      </c>
      <c r="L53" s="16">
        <v>1</v>
      </c>
      <c r="M53" s="17">
        <v>42817</v>
      </c>
      <c r="Q53" s="16">
        <v>0</v>
      </c>
    </row>
    <row r="54" spans="1:17" x14ac:dyDescent="0.25">
      <c r="A54" s="64">
        <v>247700065</v>
      </c>
      <c r="B54" s="19" t="s">
        <v>1125</v>
      </c>
      <c r="C54" s="19" t="s">
        <v>1147</v>
      </c>
      <c r="D54" s="19" t="s">
        <v>1165</v>
      </c>
      <c r="E54" s="19" t="s">
        <v>16</v>
      </c>
      <c r="F54" s="18">
        <v>0</v>
      </c>
      <c r="G54" s="65">
        <v>27011</v>
      </c>
      <c r="H54" s="65">
        <v>27011</v>
      </c>
      <c r="I54" s="18">
        <v>18337</v>
      </c>
      <c r="J54" s="16">
        <v>0</v>
      </c>
      <c r="K54" s="79" t="s">
        <v>1415</v>
      </c>
      <c r="L54" s="16">
        <v>0</v>
      </c>
      <c r="Q54" s="16">
        <v>0</v>
      </c>
    </row>
    <row r="55" spans="1:17" x14ac:dyDescent="0.25">
      <c r="A55" s="64">
        <v>247800550</v>
      </c>
      <c r="B55" s="19" t="s">
        <v>1125</v>
      </c>
      <c r="C55" s="19" t="s">
        <v>1169</v>
      </c>
      <c r="D55" s="19" t="s">
        <v>1178</v>
      </c>
      <c r="E55" s="19" t="s">
        <v>16</v>
      </c>
      <c r="F55" s="18">
        <v>1</v>
      </c>
      <c r="G55" s="65">
        <v>35794</v>
      </c>
      <c r="H55" s="65">
        <v>35794</v>
      </c>
      <c r="I55" s="18">
        <v>29792</v>
      </c>
      <c r="J55" s="16">
        <v>0</v>
      </c>
      <c r="K55" s="79">
        <v>43465</v>
      </c>
      <c r="L55" s="16">
        <v>0</v>
      </c>
      <c r="Q55" s="16">
        <v>0</v>
      </c>
    </row>
    <row r="56" spans="1:17" x14ac:dyDescent="0.25">
      <c r="A56" s="64">
        <v>200037133</v>
      </c>
      <c r="B56" s="19" t="s">
        <v>1125</v>
      </c>
      <c r="C56" s="19" t="s">
        <v>1147</v>
      </c>
      <c r="D56" s="19" t="s">
        <v>1159</v>
      </c>
      <c r="E56" s="19" t="s">
        <v>16</v>
      </c>
      <c r="F56" s="18">
        <v>0</v>
      </c>
      <c r="G56" s="65">
        <v>41366</v>
      </c>
      <c r="H56" s="65">
        <v>41366</v>
      </c>
      <c r="I56" s="18">
        <v>35852</v>
      </c>
      <c r="J56" s="16">
        <v>0</v>
      </c>
      <c r="K56" s="79">
        <v>43465</v>
      </c>
      <c r="L56" s="16">
        <v>0</v>
      </c>
      <c r="Q56" s="16">
        <v>0</v>
      </c>
    </row>
    <row r="57" spans="1:17" x14ac:dyDescent="0.25">
      <c r="A57" s="64">
        <v>249100546</v>
      </c>
      <c r="B57" s="19" t="s">
        <v>1125</v>
      </c>
      <c r="C57" s="19" t="s">
        <v>1330</v>
      </c>
      <c r="D57" s="19" t="s">
        <v>1338</v>
      </c>
      <c r="E57" s="19" t="s">
        <v>16</v>
      </c>
      <c r="F57" s="18">
        <v>0</v>
      </c>
      <c r="G57" s="65">
        <v>37601</v>
      </c>
      <c r="H57" s="65">
        <v>37621</v>
      </c>
      <c r="I57" s="18">
        <v>60684</v>
      </c>
      <c r="J57" s="16">
        <v>0</v>
      </c>
      <c r="K57" s="79">
        <v>42735</v>
      </c>
      <c r="L57" s="16">
        <v>0</v>
      </c>
      <c r="Q57" s="16">
        <v>0</v>
      </c>
    </row>
    <row r="58" spans="1:17" x14ac:dyDescent="0.25">
      <c r="A58" s="64">
        <v>249500513</v>
      </c>
      <c r="B58" s="19" t="s">
        <v>1125</v>
      </c>
      <c r="C58" s="19" t="s">
        <v>1356</v>
      </c>
      <c r="D58" s="19" t="s">
        <v>1366</v>
      </c>
      <c r="E58" s="19" t="s">
        <v>16</v>
      </c>
      <c r="F58" s="18">
        <v>0</v>
      </c>
      <c r="G58" s="65">
        <v>38555</v>
      </c>
      <c r="H58" s="65">
        <v>38555</v>
      </c>
      <c r="I58" s="18">
        <v>16945</v>
      </c>
      <c r="J58" s="16">
        <v>0</v>
      </c>
      <c r="K58" s="79" t="s">
        <v>1415</v>
      </c>
      <c r="L58" s="16">
        <v>0</v>
      </c>
      <c r="Q58" s="16">
        <v>0</v>
      </c>
    </row>
    <row r="59" spans="1:17" x14ac:dyDescent="0.25">
      <c r="A59" s="64">
        <v>249100553</v>
      </c>
      <c r="B59" s="19" t="s">
        <v>1125</v>
      </c>
      <c r="C59" s="19" t="s">
        <v>1330</v>
      </c>
      <c r="D59" s="19" t="s">
        <v>1339</v>
      </c>
      <c r="E59" s="19" t="s">
        <v>16</v>
      </c>
      <c r="F59" s="18">
        <v>0</v>
      </c>
      <c r="G59" s="65">
        <v>37921</v>
      </c>
      <c r="H59" s="65">
        <v>37925</v>
      </c>
      <c r="I59" s="18">
        <v>27850</v>
      </c>
      <c r="J59" s="16">
        <v>0</v>
      </c>
      <c r="K59" s="79">
        <v>43465</v>
      </c>
      <c r="L59" s="16">
        <v>1</v>
      </c>
      <c r="M59" s="17">
        <v>43083</v>
      </c>
      <c r="N59" s="17" t="s">
        <v>1499</v>
      </c>
      <c r="O59" s="17">
        <v>43868</v>
      </c>
      <c r="Q59" s="16">
        <v>0</v>
      </c>
    </row>
    <row r="60" spans="1:17" x14ac:dyDescent="0.25">
      <c r="A60" s="64">
        <v>200034130</v>
      </c>
      <c r="B60" s="19" t="s">
        <v>1125</v>
      </c>
      <c r="C60" s="19" t="s">
        <v>1169</v>
      </c>
      <c r="D60" s="19" t="s">
        <v>1176</v>
      </c>
      <c r="E60" s="19" t="s">
        <v>16</v>
      </c>
      <c r="F60" s="18">
        <v>0</v>
      </c>
      <c r="G60" s="65">
        <v>41089</v>
      </c>
      <c r="H60" s="65">
        <v>41275</v>
      </c>
      <c r="I60" s="18">
        <v>22687</v>
      </c>
      <c r="J60" s="16">
        <v>0</v>
      </c>
      <c r="K60" s="79">
        <v>43465</v>
      </c>
      <c r="L60" s="16">
        <v>0</v>
      </c>
      <c r="Q60" s="16">
        <v>0</v>
      </c>
    </row>
    <row r="61" spans="1:17" x14ac:dyDescent="0.25">
      <c r="A61" s="64">
        <v>200023919</v>
      </c>
      <c r="B61" s="19" t="s">
        <v>1125</v>
      </c>
      <c r="C61" s="19" t="s">
        <v>1147</v>
      </c>
      <c r="D61" s="19" t="s">
        <v>1157</v>
      </c>
      <c r="E61" s="19" t="s">
        <v>16</v>
      </c>
      <c r="F61" s="18">
        <v>0</v>
      </c>
      <c r="G61" s="65">
        <v>40177</v>
      </c>
      <c r="H61" s="65">
        <v>40177</v>
      </c>
      <c r="I61" s="18">
        <v>19196</v>
      </c>
      <c r="J61" s="16">
        <v>0</v>
      </c>
      <c r="K61" s="79" t="s">
        <v>1415</v>
      </c>
      <c r="L61" s="16">
        <v>0</v>
      </c>
      <c r="Q61" s="16">
        <v>0</v>
      </c>
    </row>
    <row r="62" spans="1:17" x14ac:dyDescent="0.25">
      <c r="A62" s="64">
        <v>249100595</v>
      </c>
      <c r="B62" s="19" t="s">
        <v>1125</v>
      </c>
      <c r="C62" s="19" t="s">
        <v>1330</v>
      </c>
      <c r="D62" s="19" t="s">
        <v>1340</v>
      </c>
      <c r="E62" s="19" t="s">
        <v>16</v>
      </c>
      <c r="F62" s="18">
        <v>0</v>
      </c>
      <c r="G62" s="65">
        <v>38678</v>
      </c>
      <c r="H62" s="65">
        <v>38678</v>
      </c>
      <c r="I62" s="18">
        <v>26758</v>
      </c>
      <c r="J62" s="16">
        <v>0</v>
      </c>
      <c r="K62" s="79">
        <v>43465</v>
      </c>
      <c r="L62" s="16">
        <v>1</v>
      </c>
      <c r="M62" s="17">
        <v>42735</v>
      </c>
      <c r="Q62" s="16">
        <v>0</v>
      </c>
    </row>
    <row r="63" spans="1:17" x14ac:dyDescent="0.25">
      <c r="A63" s="64">
        <v>200023125</v>
      </c>
      <c r="B63" s="19" t="s">
        <v>1125</v>
      </c>
      <c r="C63" s="19" t="s">
        <v>1147</v>
      </c>
      <c r="D63" s="19" t="s">
        <v>1155</v>
      </c>
      <c r="E63" s="19" t="s">
        <v>16</v>
      </c>
      <c r="F63" s="18">
        <v>0</v>
      </c>
      <c r="G63" s="65">
        <v>40141</v>
      </c>
      <c r="H63" s="65">
        <v>40179</v>
      </c>
      <c r="I63" s="18">
        <v>46752</v>
      </c>
      <c r="J63" s="16">
        <v>0</v>
      </c>
      <c r="K63" s="79">
        <v>43465</v>
      </c>
      <c r="L63" s="16">
        <v>1</v>
      </c>
      <c r="M63" s="17">
        <v>43641</v>
      </c>
      <c r="Q63" s="16">
        <v>0</v>
      </c>
    </row>
    <row r="64" spans="1:17" x14ac:dyDescent="0.25">
      <c r="A64" s="64">
        <v>200071074</v>
      </c>
      <c r="B64" s="19" t="s">
        <v>1125</v>
      </c>
      <c r="C64" s="19" t="s">
        <v>1169</v>
      </c>
      <c r="D64" s="19" t="s">
        <v>1177</v>
      </c>
      <c r="E64" s="19" t="s">
        <v>16</v>
      </c>
      <c r="F64" s="18">
        <v>0</v>
      </c>
      <c r="G64" s="65">
        <v>42715</v>
      </c>
      <c r="H64" s="65">
        <v>42736</v>
      </c>
      <c r="I64" s="18">
        <v>22835</v>
      </c>
      <c r="J64" s="16">
        <v>0</v>
      </c>
      <c r="K64" s="79">
        <v>43465</v>
      </c>
      <c r="L64" s="16">
        <v>0</v>
      </c>
      <c r="Q64" s="16">
        <v>0</v>
      </c>
    </row>
    <row r="65" spans="1:17" x14ac:dyDescent="0.25">
      <c r="A65" s="64">
        <v>247700644</v>
      </c>
      <c r="B65" s="19" t="s">
        <v>1125</v>
      </c>
      <c r="C65" s="19" t="s">
        <v>1147</v>
      </c>
      <c r="D65" s="19" t="s">
        <v>1167</v>
      </c>
      <c r="E65" s="19" t="s">
        <v>16</v>
      </c>
      <c r="F65" s="18">
        <v>1</v>
      </c>
      <c r="G65" s="65">
        <v>37960</v>
      </c>
      <c r="H65" s="65">
        <v>37960</v>
      </c>
      <c r="I65" s="18">
        <v>27217</v>
      </c>
      <c r="J65" s="16">
        <v>0</v>
      </c>
      <c r="K65" s="79">
        <v>43465</v>
      </c>
      <c r="L65" s="16">
        <v>1</v>
      </c>
      <c r="M65" s="17">
        <v>43642</v>
      </c>
      <c r="Q65" s="16">
        <v>0</v>
      </c>
    </row>
    <row r="66" spans="1:17" x14ac:dyDescent="0.25">
      <c r="A66" s="64">
        <v>247700032</v>
      </c>
      <c r="B66" s="19" t="s">
        <v>1125</v>
      </c>
      <c r="C66" s="19" t="s">
        <v>1147</v>
      </c>
      <c r="D66" s="19" t="s">
        <v>1164</v>
      </c>
      <c r="E66" s="19" t="s">
        <v>16</v>
      </c>
      <c r="F66" s="18">
        <v>0</v>
      </c>
      <c r="G66" s="65">
        <v>26662</v>
      </c>
      <c r="H66" s="65">
        <v>26662</v>
      </c>
      <c r="I66" s="18">
        <v>40103</v>
      </c>
      <c r="J66" s="16">
        <v>0</v>
      </c>
      <c r="K66" s="79">
        <v>43465</v>
      </c>
      <c r="L66" s="16">
        <v>1</v>
      </c>
      <c r="M66" s="17">
        <v>43409</v>
      </c>
      <c r="Q66" s="16">
        <v>0</v>
      </c>
    </row>
    <row r="67" spans="1:17" x14ac:dyDescent="0.25">
      <c r="A67" s="64">
        <v>247700107</v>
      </c>
      <c r="B67" s="19" t="s">
        <v>1125</v>
      </c>
      <c r="C67" s="19" t="s">
        <v>1147</v>
      </c>
      <c r="D67" s="19" t="s">
        <v>1166</v>
      </c>
      <c r="E67" s="19" t="s">
        <v>16</v>
      </c>
      <c r="F67" s="18">
        <v>0</v>
      </c>
      <c r="G67" s="65">
        <v>27142</v>
      </c>
      <c r="H67" s="65">
        <v>27142</v>
      </c>
      <c r="I67" s="18">
        <v>43004</v>
      </c>
      <c r="J67" s="16">
        <v>0</v>
      </c>
      <c r="K67" s="79">
        <v>43465</v>
      </c>
      <c r="L67" s="16">
        <v>1</v>
      </c>
      <c r="M67" s="17">
        <v>43143</v>
      </c>
      <c r="N67" s="17" t="s">
        <v>1499</v>
      </c>
      <c r="O67" s="17">
        <v>43872</v>
      </c>
      <c r="Q67" s="16">
        <v>0</v>
      </c>
    </row>
    <row r="68" spans="1:17" x14ac:dyDescent="0.25">
      <c r="A68" s="64">
        <v>200023240</v>
      </c>
      <c r="B68" s="19" t="s">
        <v>1125</v>
      </c>
      <c r="C68" s="19" t="s">
        <v>1147</v>
      </c>
      <c r="D68" s="19" t="s">
        <v>1156</v>
      </c>
      <c r="E68" s="19" t="s">
        <v>16</v>
      </c>
      <c r="F68" s="16">
        <v>0</v>
      </c>
      <c r="G68" s="65">
        <v>40096</v>
      </c>
      <c r="H68" s="65">
        <v>40157</v>
      </c>
      <c r="I68" s="18">
        <v>30645</v>
      </c>
      <c r="J68" s="16" t="s">
        <v>1413</v>
      </c>
      <c r="K68" s="79">
        <v>43465</v>
      </c>
      <c r="L68" s="16">
        <v>1</v>
      </c>
      <c r="M68" s="17">
        <v>43174</v>
      </c>
      <c r="N68" s="17" t="s">
        <v>1499</v>
      </c>
      <c r="O68" s="17">
        <v>43917</v>
      </c>
      <c r="Q68" s="16">
        <v>0</v>
      </c>
    </row>
    <row r="69" spans="1:17" x14ac:dyDescent="0.25">
      <c r="A69" s="64">
        <v>200033090</v>
      </c>
      <c r="B69" s="19" t="s">
        <v>1125</v>
      </c>
      <c r="C69" s="19" t="s">
        <v>1147</v>
      </c>
      <c r="D69" s="19" t="s">
        <v>1158</v>
      </c>
      <c r="E69" s="19" t="s">
        <v>16</v>
      </c>
      <c r="F69" s="18">
        <v>0</v>
      </c>
      <c r="G69" s="65">
        <v>41426</v>
      </c>
      <c r="H69" s="65">
        <v>41426</v>
      </c>
      <c r="I69" s="18">
        <v>24652</v>
      </c>
      <c r="J69" s="16">
        <v>0</v>
      </c>
      <c r="K69" s="79">
        <v>43465</v>
      </c>
      <c r="L69" s="16">
        <v>1</v>
      </c>
      <c r="M69" s="17">
        <v>42030</v>
      </c>
      <c r="N69" s="17">
        <v>43797</v>
      </c>
      <c r="O69" s="17">
        <v>43768</v>
      </c>
      <c r="Q69" s="16">
        <v>0</v>
      </c>
    </row>
    <row r="70" spans="1:17" x14ac:dyDescent="0.25">
      <c r="A70" s="64">
        <v>249500430</v>
      </c>
      <c r="B70" s="19" t="s">
        <v>1125</v>
      </c>
      <c r="C70" s="19" t="s">
        <v>1356</v>
      </c>
      <c r="D70" s="19" t="s">
        <v>1363</v>
      </c>
      <c r="E70" s="19" t="s">
        <v>16</v>
      </c>
      <c r="F70" s="18">
        <v>0</v>
      </c>
      <c r="G70" s="65">
        <v>37614</v>
      </c>
      <c r="H70" s="65">
        <v>37614</v>
      </c>
      <c r="I70" s="18">
        <v>19782</v>
      </c>
      <c r="J70" s="16">
        <v>0</v>
      </c>
      <c r="K70" s="79" t="s">
        <v>1415</v>
      </c>
      <c r="L70" s="16">
        <v>0</v>
      </c>
      <c r="Q70" s="16">
        <v>0</v>
      </c>
    </row>
    <row r="71" spans="1:17" x14ac:dyDescent="0.25">
      <c r="A71" s="64">
        <v>200072874</v>
      </c>
      <c r="B71" s="19" t="s">
        <v>1125</v>
      </c>
      <c r="C71" s="19" t="s">
        <v>1147</v>
      </c>
      <c r="D71" s="19" t="s">
        <v>1163</v>
      </c>
      <c r="E71" s="19" t="s">
        <v>16</v>
      </c>
      <c r="F71" s="18">
        <v>0</v>
      </c>
      <c r="G71" s="65">
        <v>42727</v>
      </c>
      <c r="H71" s="65">
        <v>42736</v>
      </c>
      <c r="I71" s="18">
        <v>27948</v>
      </c>
      <c r="J71" s="16">
        <v>0</v>
      </c>
      <c r="K71" s="79">
        <v>43465</v>
      </c>
      <c r="L71" s="16">
        <v>0</v>
      </c>
      <c r="Q71" s="16">
        <v>0</v>
      </c>
    </row>
    <row r="72" spans="1:17" x14ac:dyDescent="0.25">
      <c r="A72" s="64">
        <v>200035970</v>
      </c>
      <c r="B72" s="19" t="s">
        <v>1125</v>
      </c>
      <c r="C72" s="19" t="s">
        <v>1356</v>
      </c>
      <c r="D72" s="19" t="s">
        <v>1361</v>
      </c>
      <c r="E72" s="19" t="s">
        <v>16</v>
      </c>
      <c r="F72" s="18">
        <v>0</v>
      </c>
      <c r="G72" s="65">
        <v>41269</v>
      </c>
      <c r="H72" s="65">
        <v>41275</v>
      </c>
      <c r="I72" s="18">
        <v>25314</v>
      </c>
      <c r="J72" s="16">
        <v>0</v>
      </c>
      <c r="K72" s="79">
        <v>43465</v>
      </c>
      <c r="L72" s="16">
        <v>0</v>
      </c>
      <c r="Q72" s="16">
        <v>0</v>
      </c>
    </row>
    <row r="73" spans="1:17" x14ac:dyDescent="0.25">
      <c r="A73" s="64">
        <v>200054781</v>
      </c>
      <c r="B73" s="19" t="s">
        <v>1125</v>
      </c>
      <c r="C73" s="19" t="s">
        <v>1126</v>
      </c>
      <c r="D73" s="19" t="s">
        <v>1417</v>
      </c>
      <c r="E73" s="19" t="s">
        <v>1343</v>
      </c>
      <c r="F73" s="18">
        <v>1</v>
      </c>
      <c r="G73" s="65">
        <v>42370</v>
      </c>
      <c r="H73" s="65">
        <v>42370</v>
      </c>
      <c r="I73" s="18">
        <v>2204773</v>
      </c>
      <c r="J73" s="16">
        <v>0</v>
      </c>
      <c r="K73" s="79" t="s">
        <v>1409</v>
      </c>
      <c r="L73" s="16">
        <v>1</v>
      </c>
      <c r="M73" s="17" t="s">
        <v>1411</v>
      </c>
      <c r="N73" s="17">
        <v>43081</v>
      </c>
      <c r="O73" s="17" t="s">
        <v>1412</v>
      </c>
      <c r="P73" s="17">
        <v>43181</v>
      </c>
      <c r="Q73" s="16">
        <v>0</v>
      </c>
    </row>
    <row r="74" spans="1:17" x14ac:dyDescent="0.25">
      <c r="A74" s="64">
        <v>200059889</v>
      </c>
      <c r="B74" s="19" t="s">
        <v>1125</v>
      </c>
      <c r="C74" s="19" t="s">
        <v>1169</v>
      </c>
      <c r="D74" s="19" t="s">
        <v>1170</v>
      </c>
      <c r="E74" s="19" t="s">
        <v>177</v>
      </c>
      <c r="F74" s="18">
        <v>0</v>
      </c>
      <c r="G74" s="65">
        <v>42370</v>
      </c>
      <c r="H74" s="65">
        <v>42370</v>
      </c>
      <c r="I74" s="18">
        <v>415647</v>
      </c>
      <c r="J74" s="16">
        <v>0</v>
      </c>
      <c r="K74" s="79">
        <v>42735</v>
      </c>
      <c r="L74" s="16">
        <v>1</v>
      </c>
      <c r="M74" s="17">
        <v>42461</v>
      </c>
      <c r="N74" s="17">
        <v>43969</v>
      </c>
      <c r="O74" s="17">
        <v>44043</v>
      </c>
      <c r="Q74" s="16">
        <v>0</v>
      </c>
    </row>
    <row r="75" spans="1:17" x14ac:dyDescent="0.25">
      <c r="A75" s="64">
        <v>200057875</v>
      </c>
      <c r="B75" s="19" t="s">
        <v>1125</v>
      </c>
      <c r="C75" s="19" t="s">
        <v>1347</v>
      </c>
      <c r="D75" s="19" t="s">
        <v>1349</v>
      </c>
      <c r="E75" s="19" t="s">
        <v>1343</v>
      </c>
      <c r="F75" s="18">
        <v>0</v>
      </c>
      <c r="G75" s="65">
        <v>42370</v>
      </c>
      <c r="H75" s="65">
        <v>42370</v>
      </c>
      <c r="I75" s="18">
        <v>418239</v>
      </c>
      <c r="J75" s="16">
        <v>0</v>
      </c>
      <c r="K75" s="79" t="s">
        <v>1409</v>
      </c>
      <c r="L75" s="16">
        <v>1</v>
      </c>
      <c r="M75" s="17" t="s">
        <v>1411</v>
      </c>
      <c r="N75" s="17" t="s">
        <v>1412</v>
      </c>
      <c r="O75" s="17" t="s">
        <v>1412</v>
      </c>
      <c r="P75" s="17">
        <v>42767</v>
      </c>
      <c r="Q75" s="16">
        <v>0</v>
      </c>
    </row>
    <row r="76" spans="1:17" x14ac:dyDescent="0.25">
      <c r="A76" s="64">
        <v>200058790</v>
      </c>
      <c r="B76" s="19" t="s">
        <v>1125</v>
      </c>
      <c r="C76" s="19" t="s">
        <v>1347</v>
      </c>
      <c r="D76" s="19" t="s">
        <v>1351</v>
      </c>
      <c r="E76" s="19" t="s">
        <v>1343</v>
      </c>
      <c r="F76" s="18">
        <v>0</v>
      </c>
      <c r="G76" s="65">
        <v>42370</v>
      </c>
      <c r="H76" s="65">
        <v>42370</v>
      </c>
      <c r="I76" s="18">
        <v>397008</v>
      </c>
      <c r="J76" s="16">
        <v>0</v>
      </c>
      <c r="K76" s="79" t="s">
        <v>1409</v>
      </c>
      <c r="L76" s="16">
        <v>0</v>
      </c>
      <c r="Q76" s="16">
        <v>0</v>
      </c>
    </row>
    <row r="77" spans="1:17" x14ac:dyDescent="0.25">
      <c r="A77" s="64">
        <v>200057974</v>
      </c>
      <c r="B77" s="19" t="s">
        <v>1125</v>
      </c>
      <c r="C77" s="19" t="s">
        <v>1341</v>
      </c>
      <c r="D77" s="19" t="s">
        <v>1344</v>
      </c>
      <c r="E77" s="19" t="s">
        <v>1343</v>
      </c>
      <c r="F77" s="18">
        <v>0</v>
      </c>
      <c r="G77" s="65">
        <v>42370</v>
      </c>
      <c r="H77" s="65">
        <v>42370</v>
      </c>
      <c r="I77" s="18">
        <v>322723</v>
      </c>
      <c r="J77" s="16">
        <v>0</v>
      </c>
      <c r="K77" s="79" t="s">
        <v>1409</v>
      </c>
      <c r="L77" s="16">
        <v>1</v>
      </c>
      <c r="M77" s="17">
        <v>43341</v>
      </c>
      <c r="N77" s="17" t="s">
        <v>1499</v>
      </c>
      <c r="O77" s="17" t="s">
        <v>1412</v>
      </c>
      <c r="Q77" s="16">
        <v>0</v>
      </c>
    </row>
    <row r="78" spans="1:17" x14ac:dyDescent="0.25">
      <c r="A78" s="64">
        <v>200058006</v>
      </c>
      <c r="B78" s="19" t="s">
        <v>1125</v>
      </c>
      <c r="C78" s="19" t="s">
        <v>1352</v>
      </c>
      <c r="D78" s="19" t="s">
        <v>1354</v>
      </c>
      <c r="E78" s="19" t="s">
        <v>1343</v>
      </c>
      <c r="F78" s="18">
        <v>0</v>
      </c>
      <c r="G78" s="65">
        <v>42370</v>
      </c>
      <c r="H78" s="65">
        <v>42370</v>
      </c>
      <c r="I78" s="18">
        <v>313538</v>
      </c>
      <c r="J78" s="16">
        <v>0</v>
      </c>
      <c r="K78" s="79" t="s">
        <v>1409</v>
      </c>
      <c r="L78" s="16">
        <v>1</v>
      </c>
      <c r="M78" s="17">
        <v>43145</v>
      </c>
      <c r="O78" s="17" t="s">
        <v>1412</v>
      </c>
      <c r="Q78" s="16">
        <v>0</v>
      </c>
    </row>
    <row r="79" spans="1:17" x14ac:dyDescent="0.25">
      <c r="A79" s="64">
        <v>200058014</v>
      </c>
      <c r="B79" s="19" t="s">
        <v>1125</v>
      </c>
      <c r="C79" s="19" t="s">
        <v>1352</v>
      </c>
      <c r="D79" s="19" t="s">
        <v>1355</v>
      </c>
      <c r="E79" s="19" t="s">
        <v>1343</v>
      </c>
      <c r="F79" s="18">
        <v>1</v>
      </c>
      <c r="G79" s="65">
        <v>42370</v>
      </c>
      <c r="H79" s="65">
        <v>42370</v>
      </c>
      <c r="I79" s="18">
        <v>701702</v>
      </c>
      <c r="J79" s="16">
        <v>0</v>
      </c>
      <c r="K79" s="79" t="s">
        <v>1409</v>
      </c>
      <c r="L79" s="16">
        <v>1</v>
      </c>
      <c r="M79" s="17">
        <v>43011</v>
      </c>
      <c r="Q79" s="16">
        <v>0</v>
      </c>
    </row>
    <row r="80" spans="1:17" x14ac:dyDescent="0.25">
      <c r="A80" s="64">
        <v>200054781</v>
      </c>
      <c r="B80" s="19" t="s">
        <v>1125</v>
      </c>
      <c r="C80" s="19" t="s">
        <v>1126</v>
      </c>
      <c r="D80" s="19" t="s">
        <v>1127</v>
      </c>
      <c r="E80" s="19" t="s">
        <v>81</v>
      </c>
      <c r="F80" s="18">
        <v>1</v>
      </c>
      <c r="G80" s="65">
        <v>42370</v>
      </c>
      <c r="H80" s="65">
        <v>42370</v>
      </c>
      <c r="I80" s="18">
        <v>7090092</v>
      </c>
      <c r="J80" s="16">
        <v>0</v>
      </c>
      <c r="K80" s="79" t="s">
        <v>1409</v>
      </c>
      <c r="L80" s="16">
        <v>1</v>
      </c>
      <c r="M80" s="17" t="s">
        <v>1411</v>
      </c>
      <c r="N80" s="17">
        <v>43081</v>
      </c>
      <c r="O80" s="17" t="s">
        <v>1412</v>
      </c>
      <c r="P80" s="17">
        <v>43181</v>
      </c>
      <c r="Q80" s="16">
        <v>0</v>
      </c>
    </row>
    <row r="81" spans="1:20" x14ac:dyDescent="0.25">
      <c r="A81" s="64">
        <v>200057982</v>
      </c>
      <c r="B81" s="19" t="s">
        <v>1125</v>
      </c>
      <c r="C81" s="19" t="s">
        <v>1341</v>
      </c>
      <c r="D81" s="19" t="s">
        <v>1345</v>
      </c>
      <c r="E81" s="19" t="s">
        <v>1343</v>
      </c>
      <c r="F81" s="18">
        <v>0</v>
      </c>
      <c r="G81" s="65">
        <v>42370</v>
      </c>
      <c r="H81" s="65">
        <v>42370</v>
      </c>
      <c r="I81" s="18">
        <v>565408</v>
      </c>
      <c r="J81" s="16">
        <v>0</v>
      </c>
      <c r="K81" s="79" t="s">
        <v>1409</v>
      </c>
      <c r="L81" s="16">
        <v>1</v>
      </c>
      <c r="M81" s="17">
        <v>42968</v>
      </c>
      <c r="O81" s="17" t="s">
        <v>1412</v>
      </c>
      <c r="Q81" s="16">
        <v>0</v>
      </c>
    </row>
    <row r="82" spans="1:20" x14ac:dyDescent="0.25">
      <c r="A82" s="64">
        <v>200058097</v>
      </c>
      <c r="B82" s="19" t="s">
        <v>1125</v>
      </c>
      <c r="C82" s="19" t="s">
        <v>1347</v>
      </c>
      <c r="D82" s="19" t="s">
        <v>1350</v>
      </c>
      <c r="E82" s="19" t="s">
        <v>1343</v>
      </c>
      <c r="F82" s="18">
        <v>0</v>
      </c>
      <c r="G82" s="65">
        <v>42370</v>
      </c>
      <c r="H82" s="65">
        <v>42370</v>
      </c>
      <c r="I82" s="18">
        <v>363258</v>
      </c>
      <c r="J82" s="16">
        <v>0</v>
      </c>
      <c r="K82" s="79" t="s">
        <v>1409</v>
      </c>
      <c r="L82" s="16">
        <v>1</v>
      </c>
      <c r="M82" s="17">
        <v>43290</v>
      </c>
      <c r="N82" s="17" t="s">
        <v>1499</v>
      </c>
      <c r="O82" s="17" t="s">
        <v>1412</v>
      </c>
      <c r="Q82" s="16">
        <v>0</v>
      </c>
    </row>
    <row r="83" spans="1:20" x14ac:dyDescent="0.25">
      <c r="A83" s="64">
        <v>200057867</v>
      </c>
      <c r="B83" s="19" t="s">
        <v>1125</v>
      </c>
      <c r="C83" s="19" t="s">
        <v>1347</v>
      </c>
      <c r="D83" s="19" t="s">
        <v>1348</v>
      </c>
      <c r="E83" s="19" t="s">
        <v>1343</v>
      </c>
      <c r="F83" s="18">
        <v>0</v>
      </c>
      <c r="G83" s="65">
        <v>42370</v>
      </c>
      <c r="H83" s="65">
        <v>42370</v>
      </c>
      <c r="I83" s="18">
        <v>437806</v>
      </c>
      <c r="J83" s="16">
        <v>0</v>
      </c>
      <c r="K83" s="79" t="s">
        <v>1409</v>
      </c>
      <c r="L83" s="16">
        <v>1</v>
      </c>
      <c r="M83" s="17" t="s">
        <v>1411</v>
      </c>
      <c r="N83" s="17">
        <v>43839</v>
      </c>
      <c r="O83" s="17" t="s">
        <v>1412</v>
      </c>
      <c r="Q83" s="16">
        <v>0</v>
      </c>
    </row>
    <row r="84" spans="1:20" ht="5.25" customHeight="1" x14ac:dyDescent="0.25">
      <c r="A84" s="64">
        <v>200057966</v>
      </c>
      <c r="B84" s="19" t="s">
        <v>1125</v>
      </c>
      <c r="C84" s="19" t="s">
        <v>1341</v>
      </c>
      <c r="D84" s="19" t="s">
        <v>1342</v>
      </c>
      <c r="E84" s="19" t="s">
        <v>1343</v>
      </c>
      <c r="F84" s="18">
        <v>0</v>
      </c>
      <c r="G84" s="65">
        <v>42370</v>
      </c>
      <c r="H84" s="65">
        <v>42370</v>
      </c>
      <c r="I84" s="18">
        <v>400617</v>
      </c>
      <c r="J84" s="16">
        <v>0</v>
      </c>
      <c r="K84" s="17" t="s">
        <v>1409</v>
      </c>
      <c r="L84" s="16">
        <v>1</v>
      </c>
      <c r="M84" s="17">
        <v>43053</v>
      </c>
      <c r="Q84" s="16">
        <v>0</v>
      </c>
    </row>
    <row r="85" spans="1:20" x14ac:dyDescent="0.25">
      <c r="A85" s="38">
        <v>200039915</v>
      </c>
      <c r="B85" s="36" t="s">
        <v>60</v>
      </c>
      <c r="C85" s="36" t="s">
        <v>79</v>
      </c>
      <c r="D85" s="36" t="s">
        <v>83</v>
      </c>
      <c r="E85" s="36" t="s">
        <v>12</v>
      </c>
      <c r="F85" s="36">
        <v>0</v>
      </c>
      <c r="G85" s="37">
        <v>41640</v>
      </c>
      <c r="H85" s="37">
        <v>41640</v>
      </c>
      <c r="I85" s="36">
        <v>160385</v>
      </c>
      <c r="J85" s="36"/>
      <c r="K85" s="17">
        <f>DATE(2016,12,31)</f>
        <v>42735</v>
      </c>
      <c r="L85" s="16">
        <v>1</v>
      </c>
      <c r="M85" s="17">
        <v>43451</v>
      </c>
      <c r="Q85" s="16">
        <v>0</v>
      </c>
    </row>
    <row r="86" spans="1:20" x14ac:dyDescent="0.25">
      <c r="A86" s="38">
        <v>241300417</v>
      </c>
      <c r="B86" s="36" t="s">
        <v>60</v>
      </c>
      <c r="C86" s="36" t="s">
        <v>169</v>
      </c>
      <c r="D86" s="36" t="s">
        <v>172</v>
      </c>
      <c r="E86" s="36" t="s">
        <v>12</v>
      </c>
      <c r="F86" s="36">
        <v>0</v>
      </c>
      <c r="G86" s="37">
        <v>37959</v>
      </c>
      <c r="H86" s="37">
        <v>37959</v>
      </c>
      <c r="I86" s="36">
        <v>86533</v>
      </c>
      <c r="J86" s="36" t="s">
        <v>1420</v>
      </c>
      <c r="K86" s="17">
        <f>DATE(2016,12,31)</f>
        <v>42735</v>
      </c>
      <c r="L86" s="16">
        <v>1</v>
      </c>
      <c r="M86" s="17">
        <v>40640</v>
      </c>
      <c r="P86" s="17">
        <v>42641</v>
      </c>
      <c r="Q86" s="16">
        <v>0</v>
      </c>
    </row>
    <row r="87" spans="1:20" x14ac:dyDescent="0.25">
      <c r="A87" s="38">
        <v>200068104</v>
      </c>
      <c r="B87" s="36" t="s">
        <v>60</v>
      </c>
      <c r="C87" s="36" t="s">
        <v>1230</v>
      </c>
      <c r="D87" s="36" t="s">
        <v>1233</v>
      </c>
      <c r="E87" s="36" t="s">
        <v>12</v>
      </c>
      <c r="F87" s="36">
        <v>0</v>
      </c>
      <c r="G87" s="37">
        <v>42736</v>
      </c>
      <c r="H87" s="37">
        <v>42736</v>
      </c>
      <c r="I87" s="36">
        <v>100358</v>
      </c>
      <c r="J87" s="36" t="s">
        <v>1421</v>
      </c>
      <c r="K87" s="17">
        <f>DATE(2018,12,31)</f>
        <v>43465</v>
      </c>
      <c r="L87" s="16">
        <v>1</v>
      </c>
      <c r="M87" s="17">
        <v>43286</v>
      </c>
      <c r="Q87" s="16">
        <v>0</v>
      </c>
    </row>
    <row r="88" spans="1:20" x14ac:dyDescent="0.25">
      <c r="A88" s="38">
        <v>240600551</v>
      </c>
      <c r="B88" s="36" t="s">
        <v>60</v>
      </c>
      <c r="C88" s="36" t="s">
        <v>79</v>
      </c>
      <c r="D88" s="36" t="s">
        <v>84</v>
      </c>
      <c r="E88" s="36" t="s">
        <v>12</v>
      </c>
      <c r="F88" s="36">
        <v>0</v>
      </c>
      <c r="G88" s="37">
        <v>37161</v>
      </c>
      <c r="H88" s="37">
        <v>37257</v>
      </c>
      <c r="I88" s="36">
        <v>73563</v>
      </c>
      <c r="J88" s="36"/>
      <c r="K88" s="17">
        <f>DATE(2016,12,31)</f>
        <v>42735</v>
      </c>
      <c r="L88" s="16">
        <v>1</v>
      </c>
      <c r="M88" s="17">
        <v>44001</v>
      </c>
      <c r="Q88" s="16">
        <v>0</v>
      </c>
    </row>
    <row r="89" spans="1:20" x14ac:dyDescent="0.25">
      <c r="A89" s="38">
        <v>240600585</v>
      </c>
      <c r="B89" s="36" t="s">
        <v>60</v>
      </c>
      <c r="C89" s="36" t="s">
        <v>79</v>
      </c>
      <c r="D89" s="36" t="s">
        <v>85</v>
      </c>
      <c r="E89" s="36" t="s">
        <v>12</v>
      </c>
      <c r="F89" s="36">
        <v>0</v>
      </c>
      <c r="G89" s="37">
        <v>37235</v>
      </c>
      <c r="H89" s="37">
        <v>37257</v>
      </c>
      <c r="I89" s="36">
        <v>179146</v>
      </c>
      <c r="J89" s="36"/>
      <c r="K89" s="17">
        <f>DATE(2016,12,31)</f>
        <v>42735</v>
      </c>
      <c r="L89" s="16">
        <v>1</v>
      </c>
      <c r="M89" s="17">
        <v>43451</v>
      </c>
      <c r="Q89" s="16">
        <v>0</v>
      </c>
    </row>
    <row r="90" spans="1:20" x14ac:dyDescent="0.25">
      <c r="A90" s="38">
        <v>248400251</v>
      </c>
      <c r="B90" s="36" t="s">
        <v>60</v>
      </c>
      <c r="C90" s="36" t="s">
        <v>1243</v>
      </c>
      <c r="D90" s="36" t="s">
        <v>1246</v>
      </c>
      <c r="E90" s="36" t="s">
        <v>12</v>
      </c>
      <c r="F90" s="36">
        <v>1</v>
      </c>
      <c r="G90" s="37">
        <v>36882</v>
      </c>
      <c r="H90" s="37">
        <v>36891</v>
      </c>
      <c r="I90" s="36">
        <v>197746</v>
      </c>
      <c r="J90" s="36"/>
      <c r="K90" s="17">
        <f>DATE(2016,12,31)</f>
        <v>42735</v>
      </c>
      <c r="L90" s="16">
        <v>1</v>
      </c>
      <c r="M90" s="17">
        <v>43731</v>
      </c>
      <c r="Q90" s="16">
        <v>0</v>
      </c>
    </row>
    <row r="91" spans="1:20" x14ac:dyDescent="0.25">
      <c r="A91" s="38">
        <v>200039857</v>
      </c>
      <c r="B91" s="36" t="s">
        <v>60</v>
      </c>
      <c r="C91" s="36" t="s">
        <v>79</v>
      </c>
      <c r="D91" s="36" t="s">
        <v>82</v>
      </c>
      <c r="E91" s="36" t="s">
        <v>12</v>
      </c>
      <c r="F91" s="36">
        <v>0</v>
      </c>
      <c r="G91" s="37">
        <v>41640</v>
      </c>
      <c r="H91" s="37">
        <v>41640</v>
      </c>
      <c r="I91" s="36">
        <v>103907</v>
      </c>
      <c r="J91" s="36"/>
      <c r="K91" s="17">
        <f>DATE(2016,12,31)</f>
        <v>42735</v>
      </c>
      <c r="L91" s="16">
        <v>1</v>
      </c>
      <c r="M91" s="17">
        <v>43530</v>
      </c>
      <c r="Q91" s="16">
        <v>0</v>
      </c>
    </row>
    <row r="92" spans="1:20" x14ac:dyDescent="0.25">
      <c r="A92" s="38">
        <v>200034700</v>
      </c>
      <c r="B92" s="36" t="s">
        <v>60</v>
      </c>
      <c r="C92" s="36" t="s">
        <v>61</v>
      </c>
      <c r="D92" s="36" t="s">
        <v>62</v>
      </c>
      <c r="E92" s="36" t="s">
        <v>12</v>
      </c>
      <c r="F92" s="36">
        <v>1</v>
      </c>
      <c r="G92" s="37">
        <v>41229</v>
      </c>
      <c r="H92" s="37">
        <v>41275</v>
      </c>
      <c r="I92" s="36">
        <v>63138</v>
      </c>
      <c r="J92" s="36"/>
      <c r="K92" s="17">
        <f>DATE(2016,12,31)</f>
        <v>42735</v>
      </c>
      <c r="L92" s="16">
        <v>1</v>
      </c>
      <c r="M92" s="17">
        <v>43816</v>
      </c>
      <c r="Q92" s="16">
        <v>0</v>
      </c>
    </row>
    <row r="93" spans="1:20" x14ac:dyDescent="0.25">
      <c r="A93" s="38">
        <v>200067825</v>
      </c>
      <c r="B93" s="36" t="s">
        <v>60</v>
      </c>
      <c r="C93" s="36" t="s">
        <v>70</v>
      </c>
      <c r="D93" s="36" t="s">
        <v>71</v>
      </c>
      <c r="E93" s="36" t="s">
        <v>12</v>
      </c>
      <c r="F93" s="36">
        <v>1</v>
      </c>
      <c r="G93" s="37">
        <v>42669</v>
      </c>
      <c r="H93" s="37">
        <v>42736</v>
      </c>
      <c r="I93" s="36">
        <v>52378</v>
      </c>
      <c r="J93" s="36"/>
      <c r="K93" s="17">
        <f>DATE(2018,12,31)</f>
        <v>43465</v>
      </c>
      <c r="L93" s="16">
        <v>1</v>
      </c>
      <c r="M93" s="17">
        <v>42999</v>
      </c>
      <c r="Q93" s="16">
        <v>0</v>
      </c>
    </row>
    <row r="94" spans="1:20" x14ac:dyDescent="0.25">
      <c r="A94" s="38">
        <v>200040442</v>
      </c>
      <c r="B94" s="36" t="s">
        <v>60</v>
      </c>
      <c r="C94" s="36" t="s">
        <v>1243</v>
      </c>
      <c r="D94" s="36" t="s">
        <v>1244</v>
      </c>
      <c r="E94" s="36" t="s">
        <v>12</v>
      </c>
      <c r="F94" s="36">
        <v>0</v>
      </c>
      <c r="G94" s="37">
        <v>41640</v>
      </c>
      <c r="H94" s="37">
        <v>41640</v>
      </c>
      <c r="I94" s="36">
        <v>56156</v>
      </c>
      <c r="J94" s="36" t="s">
        <v>1422</v>
      </c>
      <c r="K94" s="17">
        <f>DATE(2016,12,31)</f>
        <v>42735</v>
      </c>
      <c r="L94" s="16">
        <v>1</v>
      </c>
      <c r="M94" s="17">
        <v>43070</v>
      </c>
      <c r="Q94" s="16">
        <v>0</v>
      </c>
    </row>
    <row r="95" spans="1:20" x14ac:dyDescent="0.25">
      <c r="A95" s="38">
        <v>200067437</v>
      </c>
      <c r="B95" s="36" t="s">
        <v>60</v>
      </c>
      <c r="C95" s="36" t="s">
        <v>61</v>
      </c>
      <c r="D95" s="36" t="s">
        <v>63</v>
      </c>
      <c r="E95" s="36" t="s">
        <v>12</v>
      </c>
      <c r="F95" s="36">
        <v>0</v>
      </c>
      <c r="G95" s="37">
        <v>42664</v>
      </c>
      <c r="H95" s="37">
        <v>42736</v>
      </c>
      <c r="I95" s="36">
        <v>48951</v>
      </c>
      <c r="J95" s="36"/>
      <c r="K95" s="17">
        <f>DATE(2018,12,31)</f>
        <v>43465</v>
      </c>
      <c r="L95" s="16">
        <v>1</v>
      </c>
      <c r="M95" s="17">
        <v>42886</v>
      </c>
      <c r="O95" s="17">
        <v>43724</v>
      </c>
      <c r="P95" s="17">
        <v>43889</v>
      </c>
      <c r="Q95" s="16"/>
      <c r="R95" s="16"/>
      <c r="S95" s="16"/>
      <c r="T95" s="16"/>
    </row>
    <row r="96" spans="1:20" x14ac:dyDescent="0.25">
      <c r="A96" s="38">
        <v>248300394</v>
      </c>
      <c r="B96" s="36" t="s">
        <v>60</v>
      </c>
      <c r="C96" s="36" t="s">
        <v>1230</v>
      </c>
      <c r="D96" s="36" t="s">
        <v>1234</v>
      </c>
      <c r="E96" s="36" t="s">
        <v>12</v>
      </c>
      <c r="F96" s="36">
        <v>0</v>
      </c>
      <c r="G96" s="37">
        <v>34540</v>
      </c>
      <c r="H96" s="37">
        <v>37257</v>
      </c>
      <c r="I96" s="36">
        <v>62072</v>
      </c>
      <c r="J96" s="36"/>
      <c r="K96" s="17">
        <f>DATE(2016,12,31)</f>
        <v>42735</v>
      </c>
      <c r="L96" s="16">
        <v>0</v>
      </c>
      <c r="Q96" s="16">
        <v>0</v>
      </c>
      <c r="R96" s="16"/>
      <c r="S96" s="16"/>
      <c r="T96" s="16"/>
    </row>
    <row r="97" spans="1:20" x14ac:dyDescent="0.25">
      <c r="A97" s="38">
        <v>200035087</v>
      </c>
      <c r="B97" s="36" t="s">
        <v>60</v>
      </c>
      <c r="C97" s="36" t="s">
        <v>169</v>
      </c>
      <c r="D97" s="36" t="s">
        <v>171</v>
      </c>
      <c r="E97" s="36" t="s">
        <v>12</v>
      </c>
      <c r="F97" s="36">
        <v>0</v>
      </c>
      <c r="G97" s="37">
        <v>35423</v>
      </c>
      <c r="H97" s="37">
        <v>35423</v>
      </c>
      <c r="I97" s="36">
        <v>59870</v>
      </c>
      <c r="J97" s="36" t="s">
        <v>1420</v>
      </c>
      <c r="K97" s="17">
        <f>DATE(2016,12,31)</f>
        <v>42735</v>
      </c>
      <c r="L97" s="16">
        <v>1</v>
      </c>
      <c r="M97" s="17">
        <v>40640</v>
      </c>
      <c r="P97" s="17">
        <v>42635</v>
      </c>
      <c r="Q97" s="16">
        <v>0</v>
      </c>
      <c r="R97" s="16"/>
      <c r="S97" s="16"/>
      <c r="T97" s="16"/>
    </row>
    <row r="98" spans="1:20" x14ac:dyDescent="0.25">
      <c r="A98" s="38">
        <v>200035319</v>
      </c>
      <c r="B98" s="36" t="s">
        <v>60</v>
      </c>
      <c r="C98" s="36" t="s">
        <v>1230</v>
      </c>
      <c r="D98" s="36" t="s">
        <v>1232</v>
      </c>
      <c r="E98" s="36" t="s">
        <v>12</v>
      </c>
      <c r="F98" s="36">
        <v>0</v>
      </c>
      <c r="G98" s="37">
        <v>41256</v>
      </c>
      <c r="H98" s="37">
        <v>41275</v>
      </c>
      <c r="I98" s="36">
        <v>114877</v>
      </c>
      <c r="J98" s="36"/>
      <c r="K98" s="17">
        <f>DATE(2016,12,31)</f>
        <v>42735</v>
      </c>
      <c r="L98" s="16">
        <v>1</v>
      </c>
      <c r="N98" s="17">
        <v>43580</v>
      </c>
      <c r="O98" s="17">
        <v>43574</v>
      </c>
      <c r="P98" s="17">
        <v>43738</v>
      </c>
      <c r="Q98" s="16">
        <v>1</v>
      </c>
      <c r="R98" s="16"/>
      <c r="S98" s="16"/>
      <c r="T98" s="16"/>
    </row>
    <row r="99" spans="1:20" x14ac:dyDescent="0.25">
      <c r="A99" s="38">
        <v>248400053</v>
      </c>
      <c r="B99" s="36" t="s">
        <v>60</v>
      </c>
      <c r="C99" s="36" t="s">
        <v>1243</v>
      </c>
      <c r="D99" s="36" t="s">
        <v>1245</v>
      </c>
      <c r="E99" s="36" t="s">
        <v>12</v>
      </c>
      <c r="F99" s="36">
        <v>0</v>
      </c>
      <c r="G99" s="37">
        <v>37606</v>
      </c>
      <c r="H99" s="37">
        <v>37622</v>
      </c>
      <c r="I99" s="36">
        <v>71153</v>
      </c>
      <c r="J99" s="36"/>
      <c r="K99" s="17">
        <f>DATE(2016,12,31)</f>
        <v>42735</v>
      </c>
      <c r="L99" s="16">
        <v>1</v>
      </c>
      <c r="M99" s="17">
        <v>43353</v>
      </c>
      <c r="O99" s="17">
        <v>43805</v>
      </c>
      <c r="P99" s="17">
        <v>43871</v>
      </c>
      <c r="Q99" s="16">
        <v>1</v>
      </c>
      <c r="R99" s="16"/>
      <c r="S99" s="16"/>
      <c r="T99" s="16"/>
    </row>
    <row r="100" spans="1:20" x14ac:dyDescent="0.25">
      <c r="A100" s="38">
        <v>241300375</v>
      </c>
      <c r="B100" s="36" t="s">
        <v>60</v>
      </c>
      <c r="C100" s="36" t="s">
        <v>169</v>
      </c>
      <c r="D100" s="36" t="s">
        <v>173</v>
      </c>
      <c r="E100" s="36" t="s">
        <v>16</v>
      </c>
      <c r="F100" s="36">
        <v>0</v>
      </c>
      <c r="G100" s="37">
        <v>35062</v>
      </c>
      <c r="H100" s="37">
        <v>35062</v>
      </c>
      <c r="I100" s="36">
        <v>28222</v>
      </c>
      <c r="J100" s="36" t="s">
        <v>1420</v>
      </c>
      <c r="K100" s="17">
        <f>DATE(2018,12,31)</f>
        <v>43465</v>
      </c>
      <c r="L100" s="16">
        <v>1</v>
      </c>
      <c r="M100" s="17">
        <v>40640</v>
      </c>
      <c r="P100" s="17">
        <v>42563</v>
      </c>
      <c r="Q100" s="16">
        <v>0</v>
      </c>
      <c r="R100" s="16"/>
      <c r="S100" s="16"/>
      <c r="T100" s="16"/>
    </row>
    <row r="101" spans="1:20" x14ac:dyDescent="0.25">
      <c r="A101" s="38">
        <v>200039931</v>
      </c>
      <c r="B101" s="36" t="s">
        <v>60</v>
      </c>
      <c r="C101" s="36" t="s">
        <v>79</v>
      </c>
      <c r="D101" s="36" t="s">
        <v>86</v>
      </c>
      <c r="E101" s="36" t="s">
        <v>16</v>
      </c>
      <c r="F101" s="36">
        <v>0</v>
      </c>
      <c r="G101" s="37">
        <v>41640</v>
      </c>
      <c r="H101" s="37">
        <v>41640</v>
      </c>
      <c r="I101" s="36">
        <v>9802</v>
      </c>
      <c r="J101" s="36"/>
      <c r="K101" s="66" t="s">
        <v>1415</v>
      </c>
      <c r="L101" s="16">
        <v>1</v>
      </c>
      <c r="M101" s="17">
        <v>42986</v>
      </c>
      <c r="Q101" s="16">
        <v>0</v>
      </c>
      <c r="R101" s="16"/>
      <c r="S101" s="16"/>
      <c r="T101" s="16"/>
    </row>
    <row r="102" spans="1:20" x14ac:dyDescent="0.25">
      <c r="A102" s="38">
        <v>200068625</v>
      </c>
      <c r="B102" s="36" t="s">
        <v>60</v>
      </c>
      <c r="C102" s="36" t="s">
        <v>61</v>
      </c>
      <c r="D102" s="36" t="s">
        <v>64</v>
      </c>
      <c r="E102" s="36" t="s">
        <v>16</v>
      </c>
      <c r="F102" s="36">
        <v>0</v>
      </c>
      <c r="G102" s="37">
        <v>42698</v>
      </c>
      <c r="H102" s="37">
        <v>42736</v>
      </c>
      <c r="I102" s="36">
        <v>11614</v>
      </c>
      <c r="J102" s="36"/>
      <c r="K102" s="17" t="s">
        <v>1408</v>
      </c>
      <c r="L102" s="16"/>
      <c r="Q102" s="16"/>
      <c r="R102" s="16"/>
      <c r="S102" s="16"/>
      <c r="T102" s="16"/>
    </row>
    <row r="103" spans="1:20" x14ac:dyDescent="0.25">
      <c r="A103" s="38">
        <v>248400160</v>
      </c>
      <c r="B103" s="36" t="s">
        <v>60</v>
      </c>
      <c r="C103" s="36" t="s">
        <v>1243</v>
      </c>
      <c r="D103" s="36" t="s">
        <v>1251</v>
      </c>
      <c r="E103" s="36" t="s">
        <v>16</v>
      </c>
      <c r="F103" s="36">
        <v>0</v>
      </c>
      <c r="G103" s="37">
        <v>33969</v>
      </c>
      <c r="H103" s="37">
        <v>33969</v>
      </c>
      <c r="I103" s="36">
        <v>19506</v>
      </c>
      <c r="J103" s="36"/>
      <c r="K103" s="17" t="s">
        <v>1408</v>
      </c>
      <c r="L103" s="16"/>
      <c r="Q103" s="16"/>
      <c r="R103" s="16"/>
      <c r="S103" s="16"/>
      <c r="T103" s="16"/>
    </row>
    <row r="104" spans="1:20" x14ac:dyDescent="0.25">
      <c r="A104" s="38">
        <v>200067445</v>
      </c>
      <c r="B104" s="36" t="s">
        <v>60</v>
      </c>
      <c r="C104" s="36" t="s">
        <v>70</v>
      </c>
      <c r="D104" s="36" t="s">
        <v>73</v>
      </c>
      <c r="E104" s="36" t="s">
        <v>16</v>
      </c>
      <c r="F104" s="36">
        <v>0</v>
      </c>
      <c r="G104" s="37">
        <v>42664</v>
      </c>
      <c r="H104" s="37">
        <v>42736</v>
      </c>
      <c r="I104" s="36">
        <v>9636</v>
      </c>
      <c r="J104" s="36"/>
      <c r="K104" s="17" t="s">
        <v>1408</v>
      </c>
      <c r="L104" s="16"/>
      <c r="Q104" s="16"/>
      <c r="R104" s="16"/>
      <c r="S104" s="16"/>
      <c r="T104" s="16"/>
    </row>
    <row r="105" spans="1:20" x14ac:dyDescent="0.25">
      <c r="A105" s="38">
        <v>200068096</v>
      </c>
      <c r="B105" s="36" t="s">
        <v>60</v>
      </c>
      <c r="C105" s="36" t="s">
        <v>70</v>
      </c>
      <c r="D105" s="36" t="s">
        <v>76</v>
      </c>
      <c r="E105" s="36" t="s">
        <v>16</v>
      </c>
      <c r="F105" s="36">
        <v>0</v>
      </c>
      <c r="G105" s="37">
        <v>42681</v>
      </c>
      <c r="H105" s="37">
        <v>42736</v>
      </c>
      <c r="I105" s="36">
        <v>11474</v>
      </c>
      <c r="J105" s="36"/>
      <c r="K105" s="17" t="s">
        <v>1408</v>
      </c>
      <c r="L105" s="16"/>
      <c r="Q105" s="16"/>
      <c r="R105" s="16"/>
      <c r="S105" s="16"/>
      <c r="T105" s="16"/>
    </row>
    <row r="106" spans="1:20" x14ac:dyDescent="0.25">
      <c r="A106" s="38">
        <v>248300550</v>
      </c>
      <c r="B106" s="36" t="s">
        <v>60</v>
      </c>
      <c r="C106" s="36" t="s">
        <v>1230</v>
      </c>
      <c r="D106" s="36" t="s">
        <v>1242</v>
      </c>
      <c r="E106" s="36" t="s">
        <v>16</v>
      </c>
      <c r="F106" s="36">
        <v>0</v>
      </c>
      <c r="G106" s="37">
        <v>37251</v>
      </c>
      <c r="H106" s="37">
        <v>37256</v>
      </c>
      <c r="I106" s="36">
        <v>43451</v>
      </c>
      <c r="J106" s="36"/>
      <c r="K106" s="17">
        <f>DATE(2018,12,31)</f>
        <v>43465</v>
      </c>
      <c r="L106" s="16">
        <v>1</v>
      </c>
      <c r="M106" s="17">
        <v>43277</v>
      </c>
      <c r="Q106" s="16">
        <v>0</v>
      </c>
      <c r="R106" s="16"/>
      <c r="S106" s="16"/>
      <c r="T106" s="16"/>
    </row>
    <row r="107" spans="1:20" x14ac:dyDescent="0.25">
      <c r="A107" s="38">
        <v>248300410</v>
      </c>
      <c r="B107" s="36" t="s">
        <v>60</v>
      </c>
      <c r="C107" s="36" t="s">
        <v>1230</v>
      </c>
      <c r="D107" s="36" t="s">
        <v>1241</v>
      </c>
      <c r="E107" s="36" t="s">
        <v>16</v>
      </c>
      <c r="F107" s="36">
        <v>0</v>
      </c>
      <c r="G107" s="37">
        <v>35048</v>
      </c>
      <c r="H107" s="37">
        <v>35048</v>
      </c>
      <c r="I107" s="36">
        <v>30876</v>
      </c>
      <c r="J107" s="36"/>
      <c r="K107" s="17">
        <f>DATE(2018,12,31)</f>
        <v>43465</v>
      </c>
      <c r="L107" s="16">
        <v>1</v>
      </c>
      <c r="M107" s="17">
        <v>43879</v>
      </c>
      <c r="Q107" s="16">
        <v>0</v>
      </c>
      <c r="R107" s="16"/>
      <c r="S107" s="16"/>
      <c r="T107" s="16"/>
    </row>
    <row r="108" spans="1:20" x14ac:dyDescent="0.25">
      <c r="A108" s="38">
        <v>248400293</v>
      </c>
      <c r="B108" s="36" t="s">
        <v>60</v>
      </c>
      <c r="C108" s="36" t="s">
        <v>1243</v>
      </c>
      <c r="D108" s="36" t="s">
        <v>1254</v>
      </c>
      <c r="E108" s="36" t="s">
        <v>16</v>
      </c>
      <c r="F108" s="36">
        <v>0</v>
      </c>
      <c r="G108" s="37">
        <v>37188</v>
      </c>
      <c r="H108" s="37">
        <v>37188</v>
      </c>
      <c r="I108" s="36">
        <v>49245</v>
      </c>
      <c r="J108" s="36"/>
      <c r="K108" s="17">
        <f>DATE(2016,12,31)</f>
        <v>42735</v>
      </c>
      <c r="L108" s="16">
        <v>1</v>
      </c>
      <c r="M108" s="17">
        <v>43038</v>
      </c>
      <c r="Q108" s="16">
        <v>0</v>
      </c>
      <c r="R108" s="16"/>
      <c r="S108" s="16"/>
      <c r="T108" s="16"/>
    </row>
    <row r="109" spans="1:20" x14ac:dyDescent="0.25">
      <c r="A109" s="38">
        <v>240500439</v>
      </c>
      <c r="B109" s="36" t="s">
        <v>60</v>
      </c>
      <c r="C109" s="36" t="s">
        <v>70</v>
      </c>
      <c r="D109" s="36" t="s">
        <v>77</v>
      </c>
      <c r="E109" s="36" t="s">
        <v>16</v>
      </c>
      <c r="F109" s="36">
        <v>0</v>
      </c>
      <c r="G109" s="37">
        <v>35061</v>
      </c>
      <c r="H109" s="37">
        <v>35061</v>
      </c>
      <c r="I109" s="36">
        <v>21210</v>
      </c>
      <c r="J109" s="36" t="s">
        <v>1419</v>
      </c>
      <c r="K109" s="17">
        <f>DATE(2018,12,31)</f>
        <v>43465</v>
      </c>
      <c r="L109" s="16">
        <v>1</v>
      </c>
      <c r="M109" s="17">
        <v>42913</v>
      </c>
      <c r="Q109" s="16">
        <v>0</v>
      </c>
      <c r="R109" s="16"/>
      <c r="S109" s="16"/>
      <c r="T109" s="16"/>
    </row>
    <row r="110" spans="1:20" x14ac:dyDescent="0.25">
      <c r="A110" s="38">
        <v>200036077</v>
      </c>
      <c r="B110" s="36" t="s">
        <v>60</v>
      </c>
      <c r="C110" s="36" t="s">
        <v>1230</v>
      </c>
      <c r="D110" s="36" t="s">
        <v>1238</v>
      </c>
      <c r="E110" s="36" t="s">
        <v>16</v>
      </c>
      <c r="F110" s="36">
        <v>0</v>
      </c>
      <c r="G110" s="37">
        <v>41270</v>
      </c>
      <c r="H110" s="37">
        <v>41275</v>
      </c>
      <c r="I110" s="36">
        <v>58463</v>
      </c>
      <c r="J110" s="36"/>
      <c r="K110" s="17">
        <f>DATE(2016,12,31)</f>
        <v>42735</v>
      </c>
      <c r="L110" s="16">
        <v>1</v>
      </c>
      <c r="M110" s="17">
        <v>42676</v>
      </c>
      <c r="O110" s="17">
        <v>43756</v>
      </c>
      <c r="P110" s="17">
        <v>43873</v>
      </c>
      <c r="Q110" s="16">
        <v>1</v>
      </c>
      <c r="R110" s="16"/>
      <c r="S110" s="16"/>
      <c r="T110" s="16"/>
    </row>
    <row r="111" spans="1:20" x14ac:dyDescent="0.25">
      <c r="A111" s="38">
        <v>200067452</v>
      </c>
      <c r="B111" s="36" t="s">
        <v>60</v>
      </c>
      <c r="C111" s="36" t="s">
        <v>70</v>
      </c>
      <c r="D111" s="36" t="s">
        <v>74</v>
      </c>
      <c r="E111" s="36" t="s">
        <v>16</v>
      </c>
      <c r="F111" s="36">
        <v>0</v>
      </c>
      <c r="G111" s="37">
        <v>42667</v>
      </c>
      <c r="H111" s="37">
        <v>42736</v>
      </c>
      <c r="I111" s="36">
        <v>8187</v>
      </c>
      <c r="J111" s="36" t="s">
        <v>1418</v>
      </c>
      <c r="K111" s="66" t="s">
        <v>1415</v>
      </c>
      <c r="L111" s="16">
        <v>1</v>
      </c>
      <c r="M111" s="17">
        <v>42913</v>
      </c>
      <c r="Q111" s="16">
        <v>0</v>
      </c>
      <c r="R111" s="16"/>
      <c r="S111" s="16"/>
      <c r="T111" s="16"/>
    </row>
    <row r="112" spans="1:20" x14ac:dyDescent="0.25">
      <c r="A112" s="38">
        <v>200004802</v>
      </c>
      <c r="B112" s="36" t="s">
        <v>60</v>
      </c>
      <c r="C112" s="36" t="s">
        <v>1230</v>
      </c>
      <c r="D112" s="36" t="s">
        <v>1236</v>
      </c>
      <c r="E112" s="36" t="s">
        <v>16</v>
      </c>
      <c r="F112" s="36">
        <v>0</v>
      </c>
      <c r="G112" s="37">
        <v>38950</v>
      </c>
      <c r="H112" s="37">
        <v>38950</v>
      </c>
      <c r="I112" s="36">
        <v>28187</v>
      </c>
      <c r="J112" s="36"/>
      <c r="K112" s="17">
        <f>DATE(2018,12,31)</f>
        <v>43465</v>
      </c>
      <c r="L112" s="16">
        <v>1</v>
      </c>
      <c r="M112" s="17">
        <v>43278</v>
      </c>
      <c r="Q112" s="16">
        <v>0</v>
      </c>
      <c r="R112" s="16"/>
      <c r="S112" s="16"/>
      <c r="T112" s="16"/>
    </row>
    <row r="113" spans="1:20" x14ac:dyDescent="0.25">
      <c r="A113" s="38">
        <v>240500462</v>
      </c>
      <c r="B113" s="36" t="s">
        <v>60</v>
      </c>
      <c r="C113" s="36" t="s">
        <v>70</v>
      </c>
      <c r="D113" s="36" t="s">
        <v>78</v>
      </c>
      <c r="E113" s="36" t="s">
        <v>16</v>
      </c>
      <c r="F113" s="36">
        <v>0</v>
      </c>
      <c r="G113" s="37">
        <v>36874</v>
      </c>
      <c r="H113" s="37">
        <v>36874</v>
      </c>
      <c r="I113" s="36">
        <v>6900</v>
      </c>
      <c r="J113" s="36" t="s">
        <v>1418</v>
      </c>
      <c r="K113" s="66" t="s">
        <v>1415</v>
      </c>
      <c r="L113" s="16">
        <v>1</v>
      </c>
      <c r="M113" s="17">
        <v>42913</v>
      </c>
      <c r="Q113" s="16">
        <v>0</v>
      </c>
      <c r="R113" s="16"/>
      <c r="S113" s="16"/>
      <c r="T113" s="16"/>
    </row>
    <row r="114" spans="1:20" x14ac:dyDescent="0.25">
      <c r="A114" s="38">
        <v>240600593</v>
      </c>
      <c r="B114" s="36" t="s">
        <v>60</v>
      </c>
      <c r="C114" s="36" t="s">
        <v>79</v>
      </c>
      <c r="D114" s="36" t="s">
        <v>87</v>
      </c>
      <c r="E114" s="36" t="s">
        <v>16</v>
      </c>
      <c r="F114" s="36">
        <v>0</v>
      </c>
      <c r="G114" s="37">
        <v>37949</v>
      </c>
      <c r="H114" s="37">
        <v>37972</v>
      </c>
      <c r="I114" s="36">
        <v>26917</v>
      </c>
      <c r="J114" s="36"/>
      <c r="K114" s="17">
        <f>DATE(2018,12,31)</f>
        <v>43465</v>
      </c>
      <c r="L114" s="16">
        <v>1</v>
      </c>
      <c r="M114" s="17">
        <v>43808</v>
      </c>
      <c r="Q114" s="16">
        <v>0</v>
      </c>
      <c r="R114" s="16"/>
      <c r="S114" s="16"/>
      <c r="T114" s="16"/>
    </row>
    <row r="115" spans="1:20" x14ac:dyDescent="0.25">
      <c r="A115" s="38">
        <v>248400319</v>
      </c>
      <c r="B115" s="36" t="s">
        <v>60</v>
      </c>
      <c r="C115" s="36" t="s">
        <v>1243</v>
      </c>
      <c r="D115" s="36" t="s">
        <v>1255</v>
      </c>
      <c r="E115" s="36" t="s">
        <v>16</v>
      </c>
      <c r="F115" s="36">
        <v>0</v>
      </c>
      <c r="G115" s="37">
        <v>37253</v>
      </c>
      <c r="H115" s="37">
        <v>37253</v>
      </c>
      <c r="I115" s="36">
        <v>33960</v>
      </c>
      <c r="J115" s="36" t="s">
        <v>1422</v>
      </c>
      <c r="K115" s="17">
        <f>DATE(2018,12,31)</f>
        <v>43465</v>
      </c>
      <c r="L115" s="16">
        <v>1</v>
      </c>
      <c r="M115" s="17">
        <v>43070</v>
      </c>
      <c r="Q115" s="16">
        <v>0</v>
      </c>
      <c r="R115" s="16"/>
      <c r="S115" s="16"/>
      <c r="T115" s="16"/>
    </row>
    <row r="116" spans="1:20" x14ac:dyDescent="0.25">
      <c r="A116" s="38">
        <v>248400236</v>
      </c>
      <c r="B116" s="36" t="s">
        <v>60</v>
      </c>
      <c r="C116" s="36" t="s">
        <v>1243</v>
      </c>
      <c r="D116" s="36" t="s">
        <v>1252</v>
      </c>
      <c r="E116" s="36" t="s">
        <v>16</v>
      </c>
      <c r="F116" s="36">
        <v>0</v>
      </c>
      <c r="G116" s="37">
        <v>34333</v>
      </c>
      <c r="H116" s="37">
        <v>34333</v>
      </c>
      <c r="I116" s="36">
        <v>45829</v>
      </c>
      <c r="J116" s="36"/>
      <c r="K116" s="17">
        <f>DATE(2018,12,31)</f>
        <v>43465</v>
      </c>
      <c r="L116" s="16">
        <v>1</v>
      </c>
      <c r="M116" s="17">
        <v>43200</v>
      </c>
      <c r="Q116" s="16">
        <v>0</v>
      </c>
      <c r="R116" s="16"/>
      <c r="S116" s="16"/>
      <c r="T116" s="16"/>
    </row>
    <row r="117" spans="1:20" x14ac:dyDescent="0.25">
      <c r="A117" s="38">
        <v>200068765</v>
      </c>
      <c r="B117" s="36" t="s">
        <v>60</v>
      </c>
      <c r="C117" s="36" t="s">
        <v>61</v>
      </c>
      <c r="D117" s="36" t="s">
        <v>65</v>
      </c>
      <c r="E117" s="36" t="s">
        <v>16</v>
      </c>
      <c r="F117" s="36">
        <v>1</v>
      </c>
      <c r="G117" s="37">
        <v>42688</v>
      </c>
      <c r="H117" s="37">
        <v>42736</v>
      </c>
      <c r="I117" s="36">
        <v>25576</v>
      </c>
      <c r="J117" s="36"/>
      <c r="K117" s="17">
        <f>DATE(2018,12,31)</f>
        <v>43465</v>
      </c>
      <c r="L117" s="16">
        <v>1</v>
      </c>
      <c r="M117" s="17">
        <v>43115</v>
      </c>
      <c r="Q117" s="16">
        <v>0</v>
      </c>
      <c r="R117" s="16"/>
      <c r="S117" s="16"/>
      <c r="T117" s="16"/>
    </row>
    <row r="118" spans="1:20" x14ac:dyDescent="0.25">
      <c r="A118" s="38">
        <v>200040681</v>
      </c>
      <c r="B118" s="36" t="s">
        <v>60</v>
      </c>
      <c r="C118" s="36" t="s">
        <v>1243</v>
      </c>
      <c r="D118" s="36" t="s">
        <v>1250</v>
      </c>
      <c r="E118" s="36" t="s">
        <v>16</v>
      </c>
      <c r="F118" s="36">
        <v>1</v>
      </c>
      <c r="G118" s="37">
        <v>41640</v>
      </c>
      <c r="H118" s="37">
        <v>41640</v>
      </c>
      <c r="I118" s="36">
        <v>23598</v>
      </c>
      <c r="J118" s="36"/>
      <c r="K118" s="17">
        <f>DATE(2018,12,31)</f>
        <v>43465</v>
      </c>
      <c r="L118" s="16">
        <v>1</v>
      </c>
      <c r="M118" s="17">
        <v>43181</v>
      </c>
      <c r="Q118" s="16">
        <v>0</v>
      </c>
      <c r="R118" s="16"/>
      <c r="S118" s="16"/>
      <c r="T118" s="16"/>
    </row>
    <row r="119" spans="1:20" x14ac:dyDescent="0.25">
      <c r="A119" s="38">
        <v>200071025</v>
      </c>
      <c r="B119" s="36" t="s">
        <v>60</v>
      </c>
      <c r="C119" s="36" t="s">
        <v>61</v>
      </c>
      <c r="D119" s="36" t="s">
        <v>66</v>
      </c>
      <c r="E119" s="36" t="s">
        <v>16</v>
      </c>
      <c r="F119" s="36">
        <v>0</v>
      </c>
      <c r="G119" s="37">
        <v>42704</v>
      </c>
      <c r="H119" s="37">
        <v>42736</v>
      </c>
      <c r="I119" s="36">
        <v>9897</v>
      </c>
      <c r="J119" s="36"/>
      <c r="K119" s="17" t="s">
        <v>1408</v>
      </c>
      <c r="L119" s="16"/>
      <c r="Q119" s="16"/>
      <c r="R119" s="16"/>
      <c r="S119" s="16"/>
      <c r="T119" s="16"/>
    </row>
    <row r="120" spans="1:20" x14ac:dyDescent="0.25">
      <c r="A120" s="38">
        <v>200071033</v>
      </c>
      <c r="B120" s="36" t="s">
        <v>60</v>
      </c>
      <c r="C120" s="36" t="s">
        <v>61</v>
      </c>
      <c r="D120" s="36" t="s">
        <v>67</v>
      </c>
      <c r="E120" s="36" t="s">
        <v>16</v>
      </c>
      <c r="F120" s="36">
        <v>1</v>
      </c>
      <c r="G120" s="37">
        <v>42717</v>
      </c>
      <c r="H120" s="37">
        <v>42736</v>
      </c>
      <c r="I120" s="36">
        <v>5453</v>
      </c>
      <c r="J120" s="36"/>
      <c r="K120" s="17" t="s">
        <v>1408</v>
      </c>
      <c r="L120" s="16"/>
      <c r="Q120" s="16"/>
      <c r="R120" s="16"/>
      <c r="S120" s="16"/>
      <c r="T120" s="16"/>
    </row>
    <row r="121" spans="1:20" x14ac:dyDescent="0.25">
      <c r="A121" s="38">
        <v>200040210</v>
      </c>
      <c r="B121" s="36" t="s">
        <v>60</v>
      </c>
      <c r="C121" s="36" t="s">
        <v>1230</v>
      </c>
      <c r="D121" s="36" t="s">
        <v>1240</v>
      </c>
      <c r="E121" s="36" t="s">
        <v>16</v>
      </c>
      <c r="F121" s="36">
        <v>0</v>
      </c>
      <c r="G121" s="37">
        <v>41640</v>
      </c>
      <c r="H121" s="37">
        <v>41640</v>
      </c>
      <c r="I121" s="36">
        <v>9203</v>
      </c>
      <c r="J121" s="36"/>
      <c r="K121" s="17" t="s">
        <v>1408</v>
      </c>
      <c r="L121" s="16"/>
      <c r="Q121" s="16"/>
      <c r="R121" s="16"/>
      <c r="S121" s="16"/>
      <c r="T121" s="16"/>
    </row>
    <row r="122" spans="1:20" x14ac:dyDescent="0.25">
      <c r="A122" s="38">
        <v>200027100</v>
      </c>
      <c r="B122" s="36" t="s">
        <v>60</v>
      </c>
      <c r="C122" s="36" t="s">
        <v>1230</v>
      </c>
      <c r="D122" s="36" t="s">
        <v>1237</v>
      </c>
      <c r="E122" s="36" t="s">
        <v>16</v>
      </c>
      <c r="F122" s="36">
        <v>0</v>
      </c>
      <c r="G122" s="37">
        <v>40389</v>
      </c>
      <c r="H122" s="37">
        <v>40513</v>
      </c>
      <c r="I122" s="36">
        <v>43800</v>
      </c>
      <c r="J122" s="36"/>
      <c r="K122" s="17">
        <f>DATE(2018,12,31)</f>
        <v>43465</v>
      </c>
      <c r="L122" s="16">
        <v>1</v>
      </c>
      <c r="M122" s="17">
        <v>43124</v>
      </c>
      <c r="Q122" s="16">
        <v>0</v>
      </c>
      <c r="R122" s="16"/>
      <c r="S122" s="16"/>
      <c r="T122" s="16"/>
    </row>
    <row r="123" spans="1:20" x14ac:dyDescent="0.25">
      <c r="A123" s="38">
        <v>200040624</v>
      </c>
      <c r="B123" s="36" t="s">
        <v>60</v>
      </c>
      <c r="C123" s="36" t="s">
        <v>1243</v>
      </c>
      <c r="D123" s="36" t="s">
        <v>1249</v>
      </c>
      <c r="E123" s="36" t="s">
        <v>16</v>
      </c>
      <c r="F123" s="36">
        <v>1</v>
      </c>
      <c r="G123" s="37">
        <v>41640</v>
      </c>
      <c r="H123" s="37">
        <v>41640</v>
      </c>
      <c r="I123" s="36">
        <v>30763</v>
      </c>
      <c r="J123" s="36"/>
      <c r="K123" s="17">
        <f>DATE(2018,12,31)</f>
        <v>43465</v>
      </c>
      <c r="L123" s="16">
        <v>1</v>
      </c>
      <c r="M123" s="17">
        <v>43090</v>
      </c>
      <c r="Q123" s="16">
        <v>0</v>
      </c>
      <c r="R123" s="16"/>
      <c r="S123" s="16"/>
      <c r="T123" s="16"/>
    </row>
    <row r="124" spans="1:20" x14ac:dyDescent="0.25">
      <c r="A124" s="38">
        <v>240400440</v>
      </c>
      <c r="B124" s="36" t="s">
        <v>60</v>
      </c>
      <c r="C124" s="36" t="s">
        <v>61</v>
      </c>
      <c r="D124" s="36" t="s">
        <v>69</v>
      </c>
      <c r="E124" s="36" t="s">
        <v>16</v>
      </c>
      <c r="F124" s="36">
        <v>0</v>
      </c>
      <c r="G124" s="37">
        <v>37357</v>
      </c>
      <c r="H124" s="37">
        <v>37622</v>
      </c>
      <c r="I124" s="36">
        <v>9903</v>
      </c>
      <c r="J124" s="36"/>
      <c r="K124" s="17" t="s">
        <v>1408</v>
      </c>
      <c r="L124" s="16"/>
      <c r="Q124" s="16"/>
      <c r="R124" s="16"/>
      <c r="S124" s="16"/>
      <c r="T124" s="16"/>
    </row>
    <row r="125" spans="1:20" x14ac:dyDescent="0.25">
      <c r="A125" s="38">
        <v>200040202</v>
      </c>
      <c r="B125" s="36" t="s">
        <v>60</v>
      </c>
      <c r="C125" s="36" t="s">
        <v>1230</v>
      </c>
      <c r="D125" s="36" t="s">
        <v>1239</v>
      </c>
      <c r="E125" s="36" t="s">
        <v>16</v>
      </c>
      <c r="F125" s="36">
        <v>0</v>
      </c>
      <c r="G125" s="37">
        <v>41640</v>
      </c>
      <c r="H125" s="37">
        <v>41640</v>
      </c>
      <c r="I125" s="36">
        <v>22426</v>
      </c>
      <c r="J125" s="36" t="s">
        <v>1421</v>
      </c>
      <c r="K125" s="17">
        <f>DATE(2018,12,31)</f>
        <v>43465</v>
      </c>
      <c r="L125" s="16">
        <v>1</v>
      </c>
      <c r="M125" s="17">
        <v>43286</v>
      </c>
      <c r="Q125" s="16">
        <v>0</v>
      </c>
      <c r="R125" s="16"/>
      <c r="S125" s="16"/>
      <c r="T125" s="16"/>
    </row>
    <row r="126" spans="1:20" x14ac:dyDescent="0.25">
      <c r="A126" s="38">
        <v>200000628</v>
      </c>
      <c r="B126" s="36" t="s">
        <v>60</v>
      </c>
      <c r="C126" s="36" t="s">
        <v>1243</v>
      </c>
      <c r="D126" s="36" t="s">
        <v>1247</v>
      </c>
      <c r="E126" s="36" t="s">
        <v>16</v>
      </c>
      <c r="F126" s="36">
        <v>0</v>
      </c>
      <c r="G126" s="37">
        <v>38677</v>
      </c>
      <c r="H126" s="37">
        <v>38677</v>
      </c>
      <c r="I126" s="36">
        <v>24502</v>
      </c>
      <c r="J126" s="36"/>
      <c r="K126" s="17">
        <f>DATE(2018,12,31)</f>
        <v>43465</v>
      </c>
      <c r="L126" s="16">
        <v>1</v>
      </c>
      <c r="M126" s="17">
        <v>43088</v>
      </c>
      <c r="Q126" s="16">
        <v>0</v>
      </c>
      <c r="R126" s="16"/>
      <c r="S126" s="16"/>
      <c r="T126" s="16"/>
    </row>
    <row r="127" spans="1:20" x14ac:dyDescent="0.25">
      <c r="A127" s="38">
        <v>200067742</v>
      </c>
      <c r="B127" s="36" t="s">
        <v>60</v>
      </c>
      <c r="C127" s="36" t="s">
        <v>70</v>
      </c>
      <c r="D127" s="36" t="s">
        <v>75</v>
      </c>
      <c r="E127" s="36" t="s">
        <v>16</v>
      </c>
      <c r="F127" s="36">
        <v>1</v>
      </c>
      <c r="G127" s="37">
        <v>42676</v>
      </c>
      <c r="H127" s="37">
        <v>42736</v>
      </c>
      <c r="I127" s="36">
        <v>16799</v>
      </c>
      <c r="J127" s="36"/>
      <c r="K127" s="17" t="s">
        <v>1408</v>
      </c>
      <c r="L127" s="16"/>
      <c r="Q127" s="16"/>
      <c r="R127" s="16"/>
      <c r="S127" s="16"/>
      <c r="T127" s="16"/>
    </row>
    <row r="128" spans="1:20" x14ac:dyDescent="0.25">
      <c r="A128" s="38">
        <v>200067320</v>
      </c>
      <c r="B128" s="36" t="s">
        <v>60</v>
      </c>
      <c r="C128" s="36" t="s">
        <v>70</v>
      </c>
      <c r="D128" s="36" t="s">
        <v>72</v>
      </c>
      <c r="E128" s="36" t="s">
        <v>16</v>
      </c>
      <c r="F128" s="36">
        <v>1</v>
      </c>
      <c r="G128" s="37">
        <v>42671</v>
      </c>
      <c r="H128" s="37">
        <v>42736</v>
      </c>
      <c r="I128" s="36">
        <v>7710</v>
      </c>
      <c r="J128" s="36"/>
      <c r="K128" s="17" t="s">
        <v>1408</v>
      </c>
      <c r="L128" s="16"/>
      <c r="Q128" s="16"/>
      <c r="R128" s="16"/>
      <c r="S128" s="16"/>
      <c r="T128" s="16"/>
    </row>
    <row r="129" spans="1:20" x14ac:dyDescent="0.25">
      <c r="A129" s="38">
        <v>248400285</v>
      </c>
      <c r="B129" s="36" t="s">
        <v>60</v>
      </c>
      <c r="C129" s="36" t="s">
        <v>1243</v>
      </c>
      <c r="D129" s="36" t="s">
        <v>1253</v>
      </c>
      <c r="E129" s="36" t="s">
        <v>16</v>
      </c>
      <c r="F129" s="36">
        <v>0</v>
      </c>
      <c r="G129" s="37">
        <v>36798</v>
      </c>
      <c r="H129" s="37">
        <v>36798</v>
      </c>
      <c r="I129" s="36">
        <v>25535</v>
      </c>
      <c r="J129" s="36"/>
      <c r="K129" s="17">
        <f>DATE(2018,12,31)</f>
        <v>43465</v>
      </c>
      <c r="L129" s="16">
        <v>1</v>
      </c>
      <c r="M129" s="17">
        <v>43062</v>
      </c>
      <c r="Q129" s="16">
        <v>0</v>
      </c>
      <c r="R129" s="16"/>
      <c r="S129" s="16"/>
      <c r="T129" s="16"/>
    </row>
    <row r="130" spans="1:20" x14ac:dyDescent="0.25">
      <c r="A130" s="38">
        <v>248400335</v>
      </c>
      <c r="B130" s="36" t="s">
        <v>60</v>
      </c>
      <c r="C130" s="36" t="s">
        <v>1243</v>
      </c>
      <c r="D130" s="36" t="s">
        <v>1256</v>
      </c>
      <c r="E130" s="36" t="s">
        <v>16</v>
      </c>
      <c r="F130" s="36">
        <v>1</v>
      </c>
      <c r="G130" s="37">
        <v>37600</v>
      </c>
      <c r="H130" s="37">
        <v>37622</v>
      </c>
      <c r="I130" s="36">
        <v>17250</v>
      </c>
      <c r="J130" s="36"/>
      <c r="K130" s="17" t="s">
        <v>1408</v>
      </c>
      <c r="L130" s="16"/>
      <c r="Q130" s="16"/>
      <c r="R130" s="16"/>
      <c r="S130" s="16"/>
      <c r="T130" s="16"/>
    </row>
    <row r="131" spans="1:20" x14ac:dyDescent="0.25">
      <c r="A131" s="38">
        <v>200072304</v>
      </c>
      <c r="B131" s="36" t="s">
        <v>60</v>
      </c>
      <c r="C131" s="36" t="s">
        <v>61</v>
      </c>
      <c r="D131" s="36" t="s">
        <v>68</v>
      </c>
      <c r="E131" s="36" t="s">
        <v>16</v>
      </c>
      <c r="F131" s="36">
        <v>0</v>
      </c>
      <c r="G131" s="37">
        <v>42720</v>
      </c>
      <c r="H131" s="37">
        <v>42736</v>
      </c>
      <c r="I131" s="36">
        <v>8189</v>
      </c>
      <c r="J131" s="36"/>
      <c r="K131" s="17" t="s">
        <v>1408</v>
      </c>
      <c r="L131" s="16"/>
      <c r="Q131" s="16"/>
      <c r="R131" s="16"/>
      <c r="S131" s="16"/>
      <c r="T131" s="16"/>
    </row>
    <row r="132" spans="1:20" x14ac:dyDescent="0.25">
      <c r="A132" s="38">
        <v>200035723</v>
      </c>
      <c r="B132" s="36" t="s">
        <v>60</v>
      </c>
      <c r="C132" s="36" t="s">
        <v>1243</v>
      </c>
      <c r="D132" s="36" t="s">
        <v>1248</v>
      </c>
      <c r="E132" s="36" t="s">
        <v>16</v>
      </c>
      <c r="F132" s="36">
        <v>1</v>
      </c>
      <c r="G132" s="37">
        <v>41269</v>
      </c>
      <c r="H132" s="37">
        <v>41275</v>
      </c>
      <c r="I132" s="36">
        <v>9564</v>
      </c>
      <c r="J132" s="36"/>
      <c r="K132" s="17" t="s">
        <v>1408</v>
      </c>
      <c r="L132" s="16"/>
      <c r="Q132" s="16"/>
      <c r="R132" s="16"/>
      <c r="S132" s="16"/>
      <c r="T132" s="16"/>
    </row>
    <row r="133" spans="1:20" x14ac:dyDescent="0.25">
      <c r="A133" s="38">
        <v>248300493</v>
      </c>
      <c r="B133" s="36" t="s">
        <v>60</v>
      </c>
      <c r="C133" s="36" t="s">
        <v>1230</v>
      </c>
      <c r="D133" s="36" t="s">
        <v>1235</v>
      </c>
      <c r="E133" s="36" t="s">
        <v>12</v>
      </c>
      <c r="F133" s="36">
        <v>0</v>
      </c>
      <c r="G133" s="37">
        <v>36830</v>
      </c>
      <c r="H133" s="37">
        <v>36830</v>
      </c>
      <c r="I133" s="36">
        <v>110019</v>
      </c>
      <c r="J133" s="36"/>
      <c r="K133" s="17">
        <f t="shared" ref="K133:K136" si="0">DATE(2016,12,31)</f>
        <v>42735</v>
      </c>
      <c r="L133" s="16">
        <v>0</v>
      </c>
      <c r="Q133" s="16">
        <v>0</v>
      </c>
      <c r="R133" s="16"/>
      <c r="S133" s="16"/>
      <c r="T133" s="16"/>
    </row>
    <row r="134" spans="1:20" x14ac:dyDescent="0.25">
      <c r="A134" s="38">
        <v>200054807</v>
      </c>
      <c r="B134" s="36" t="s">
        <v>60</v>
      </c>
      <c r="C134" s="36" t="s">
        <v>169</v>
      </c>
      <c r="D134" s="36" t="s">
        <v>170</v>
      </c>
      <c r="E134" s="36" t="s">
        <v>81</v>
      </c>
      <c r="F134" s="36">
        <v>1</v>
      </c>
      <c r="G134" s="37">
        <v>42244</v>
      </c>
      <c r="H134" s="37">
        <v>42370</v>
      </c>
      <c r="I134" s="36">
        <v>1898950</v>
      </c>
      <c r="J134" s="36"/>
      <c r="K134" s="17">
        <f t="shared" si="0"/>
        <v>42735</v>
      </c>
      <c r="L134" s="16">
        <v>1</v>
      </c>
      <c r="M134" s="17">
        <v>42660</v>
      </c>
      <c r="O134" s="17">
        <v>44048</v>
      </c>
      <c r="Q134" s="16">
        <v>0</v>
      </c>
      <c r="R134" s="16"/>
      <c r="S134" s="16"/>
      <c r="T134" s="16"/>
    </row>
    <row r="135" spans="1:20" x14ac:dyDescent="0.25">
      <c r="A135" s="38">
        <v>200030195</v>
      </c>
      <c r="B135" s="36" t="s">
        <v>60</v>
      </c>
      <c r="C135" s="36" t="s">
        <v>79</v>
      </c>
      <c r="D135" s="36" t="s">
        <v>80</v>
      </c>
      <c r="E135" s="36" t="s">
        <v>81</v>
      </c>
      <c r="F135" s="36">
        <v>0</v>
      </c>
      <c r="G135" s="37">
        <v>40833</v>
      </c>
      <c r="H135" s="37">
        <v>40908</v>
      </c>
      <c r="I135" s="36">
        <v>544819</v>
      </c>
      <c r="J135" s="36"/>
      <c r="K135" s="17">
        <f t="shared" si="0"/>
        <v>42735</v>
      </c>
      <c r="L135" s="16">
        <v>1</v>
      </c>
      <c r="M135" s="17">
        <v>42989</v>
      </c>
      <c r="O135" s="17">
        <v>43620</v>
      </c>
      <c r="P135" s="17">
        <v>43766</v>
      </c>
      <c r="Q135" s="16">
        <v>1</v>
      </c>
    </row>
    <row r="136" spans="1:20" x14ac:dyDescent="0.25">
      <c r="A136" s="38">
        <v>248300543</v>
      </c>
      <c r="B136" s="36" t="s">
        <v>60</v>
      </c>
      <c r="C136" s="36" t="s">
        <v>1230</v>
      </c>
      <c r="D136" s="36" t="s">
        <v>1231</v>
      </c>
      <c r="E136" s="36" t="s">
        <v>81</v>
      </c>
      <c r="F136" s="36">
        <v>0</v>
      </c>
      <c r="G136" s="37">
        <v>37256</v>
      </c>
      <c r="H136" s="37">
        <v>37257</v>
      </c>
      <c r="I136" s="36">
        <v>439542</v>
      </c>
      <c r="J136" s="36"/>
      <c r="K136" s="17">
        <f t="shared" si="0"/>
        <v>42735</v>
      </c>
      <c r="L136" s="16">
        <v>1</v>
      </c>
      <c r="M136" s="17">
        <v>42467</v>
      </c>
      <c r="Q136" s="16">
        <v>0</v>
      </c>
    </row>
    <row r="137" spans="1:20" x14ac:dyDescent="0.25">
      <c r="A137" s="38">
        <v>243300316</v>
      </c>
      <c r="B137" s="36" t="s">
        <v>203</v>
      </c>
      <c r="C137" s="36" t="s">
        <v>460</v>
      </c>
      <c r="D137" s="36" t="s">
        <v>461</v>
      </c>
      <c r="E137" s="36" t="s">
        <v>81</v>
      </c>
      <c r="F137" s="36">
        <v>0</v>
      </c>
      <c r="G137" s="37">
        <v>24472</v>
      </c>
      <c r="H137" s="37">
        <v>24472</v>
      </c>
      <c r="I137" s="36">
        <v>796273</v>
      </c>
      <c r="J137" s="36"/>
      <c r="K137" s="80">
        <v>42735</v>
      </c>
      <c r="L137" s="36">
        <v>0</v>
      </c>
      <c r="M137" s="37"/>
      <c r="N137" s="37"/>
      <c r="O137" s="37"/>
      <c r="P137" s="37"/>
      <c r="Q137" s="36">
        <v>0</v>
      </c>
      <c r="S137" s="36"/>
    </row>
    <row r="138" spans="1:20" x14ac:dyDescent="0.25">
      <c r="A138" s="38">
        <v>200067106</v>
      </c>
      <c r="B138" s="36" t="s">
        <v>203</v>
      </c>
      <c r="C138" s="36" t="s">
        <v>941</v>
      </c>
      <c r="D138" s="36" t="s">
        <v>942</v>
      </c>
      <c r="E138" s="36" t="s">
        <v>12</v>
      </c>
      <c r="F138" s="36">
        <v>0</v>
      </c>
      <c r="G138" s="37">
        <v>42564</v>
      </c>
      <c r="H138" s="37">
        <v>42736</v>
      </c>
      <c r="I138" s="36">
        <v>315349</v>
      </c>
      <c r="J138" s="36"/>
      <c r="K138" s="80">
        <v>43465</v>
      </c>
      <c r="L138" s="36">
        <v>1</v>
      </c>
      <c r="M138" s="37">
        <v>43113</v>
      </c>
      <c r="N138" s="37">
        <v>44015</v>
      </c>
      <c r="O138" s="37">
        <v>44015</v>
      </c>
      <c r="P138" s="36"/>
      <c r="Q138" s="36">
        <v>0</v>
      </c>
      <c r="S138" s="17"/>
    </row>
    <row r="139" spans="1:20" x14ac:dyDescent="0.25">
      <c r="A139" s="38">
        <v>248719312</v>
      </c>
      <c r="B139" s="36" t="s">
        <v>203</v>
      </c>
      <c r="C139" s="36" t="s">
        <v>1285</v>
      </c>
      <c r="D139" s="36" t="s">
        <v>1286</v>
      </c>
      <c r="E139" s="36" t="s">
        <v>177</v>
      </c>
      <c r="F139" s="36">
        <v>0</v>
      </c>
      <c r="G139" s="37">
        <v>37582</v>
      </c>
      <c r="H139" s="37">
        <v>37582</v>
      </c>
      <c r="I139" s="36">
        <v>212161</v>
      </c>
      <c r="J139" s="36"/>
      <c r="K139" s="80">
        <v>43465</v>
      </c>
      <c r="L139" s="36">
        <v>1</v>
      </c>
      <c r="M139" s="37">
        <v>43280</v>
      </c>
      <c r="N139" s="37">
        <v>43987</v>
      </c>
      <c r="O139" s="37">
        <v>43941</v>
      </c>
      <c r="P139" s="36"/>
      <c r="Q139" s="36">
        <v>0</v>
      </c>
      <c r="S139" s="17"/>
    </row>
    <row r="140" spans="1:20" x14ac:dyDescent="0.25">
      <c r="A140" s="38">
        <v>200069854</v>
      </c>
      <c r="B140" s="36" t="s">
        <v>203</v>
      </c>
      <c r="C140" s="36" t="s">
        <v>1277</v>
      </c>
      <c r="D140" s="36" t="s">
        <v>1278</v>
      </c>
      <c r="E140" s="36" t="s">
        <v>177</v>
      </c>
      <c r="F140" s="36">
        <v>0</v>
      </c>
      <c r="G140" s="37">
        <v>42736</v>
      </c>
      <c r="H140" s="37">
        <v>42736</v>
      </c>
      <c r="I140" s="36">
        <v>196844</v>
      </c>
      <c r="J140" s="36"/>
      <c r="K140" s="80">
        <v>43465</v>
      </c>
      <c r="L140" s="36">
        <v>1</v>
      </c>
      <c r="M140" s="37">
        <v>42825</v>
      </c>
      <c r="N140" s="37">
        <v>43739</v>
      </c>
      <c r="O140" s="37">
        <v>43689</v>
      </c>
      <c r="P140" s="36">
        <v>43805</v>
      </c>
      <c r="Q140" s="36">
        <v>1</v>
      </c>
      <c r="S140" s="36"/>
    </row>
    <row r="141" spans="1:20" x14ac:dyDescent="0.25">
      <c r="A141" s="38">
        <v>241700434</v>
      </c>
      <c r="B141" s="36" t="s">
        <v>203</v>
      </c>
      <c r="C141" s="36" t="s">
        <v>214</v>
      </c>
      <c r="D141" s="36" t="s">
        <v>217</v>
      </c>
      <c r="E141" s="36" t="s">
        <v>12</v>
      </c>
      <c r="F141" s="36">
        <v>0</v>
      </c>
      <c r="G141" s="37">
        <v>36518</v>
      </c>
      <c r="H141" s="37">
        <v>36518</v>
      </c>
      <c r="I141" s="36">
        <v>173780</v>
      </c>
      <c r="J141" s="36"/>
      <c r="K141" s="80">
        <v>42735</v>
      </c>
      <c r="L141" s="36">
        <v>1</v>
      </c>
      <c r="M141" s="37">
        <v>42838</v>
      </c>
      <c r="N141" s="37"/>
      <c r="O141" s="37"/>
      <c r="P141" s="36"/>
      <c r="Q141" s="36">
        <v>0</v>
      </c>
      <c r="S141" s="17"/>
    </row>
    <row r="142" spans="1:20" x14ac:dyDescent="0.25">
      <c r="A142" s="38">
        <v>200067254</v>
      </c>
      <c r="B142" s="36" t="s">
        <v>203</v>
      </c>
      <c r="C142" s="36" t="s">
        <v>941</v>
      </c>
      <c r="D142" s="36" t="s">
        <v>943</v>
      </c>
      <c r="E142" s="36" t="s">
        <v>12</v>
      </c>
      <c r="F142" s="36">
        <v>0</v>
      </c>
      <c r="G142" s="37">
        <v>42573</v>
      </c>
      <c r="H142" s="37">
        <v>42736</v>
      </c>
      <c r="I142" s="36">
        <v>166399</v>
      </c>
      <c r="J142" s="36"/>
      <c r="K142" s="80">
        <v>43465</v>
      </c>
      <c r="L142" s="36">
        <v>1</v>
      </c>
      <c r="M142" s="37">
        <v>42411</v>
      </c>
      <c r="N142" s="37">
        <v>43201</v>
      </c>
      <c r="O142" s="37">
        <v>43174</v>
      </c>
      <c r="P142" s="36">
        <v>43279</v>
      </c>
      <c r="Q142" s="36">
        <v>0</v>
      </c>
      <c r="S142" s="17"/>
    </row>
    <row r="143" spans="1:20" x14ac:dyDescent="0.25">
      <c r="A143" s="38">
        <v>200071827</v>
      </c>
      <c r="B143" s="36" t="s">
        <v>203</v>
      </c>
      <c r="C143" s="36" t="s">
        <v>204</v>
      </c>
      <c r="D143" s="36" t="s">
        <v>206</v>
      </c>
      <c r="E143" s="36" t="s">
        <v>12</v>
      </c>
      <c r="F143" s="36">
        <v>0</v>
      </c>
      <c r="G143" s="37">
        <v>42720</v>
      </c>
      <c r="H143" s="37">
        <v>42736</v>
      </c>
      <c r="I143" s="36">
        <v>147950</v>
      </c>
      <c r="J143" s="36"/>
      <c r="K143" s="80">
        <v>43465</v>
      </c>
      <c r="L143" s="36">
        <v>1</v>
      </c>
      <c r="M143" s="37">
        <v>43174</v>
      </c>
      <c r="N143" s="37"/>
      <c r="O143" s="37"/>
      <c r="P143" s="36"/>
      <c r="Q143" s="36">
        <v>0</v>
      </c>
      <c r="S143" s="17"/>
    </row>
    <row r="144" spans="1:20" x14ac:dyDescent="0.25">
      <c r="A144" s="38">
        <v>200041317</v>
      </c>
      <c r="B144" s="36" t="s">
        <v>203</v>
      </c>
      <c r="C144" s="36" t="s">
        <v>1180</v>
      </c>
      <c r="D144" s="36" t="s">
        <v>1182</v>
      </c>
      <c r="E144" s="36" t="s">
        <v>12</v>
      </c>
      <c r="F144" s="36">
        <v>0</v>
      </c>
      <c r="G144" s="37">
        <v>41640</v>
      </c>
      <c r="H144" s="37">
        <v>41640</v>
      </c>
      <c r="I144" s="36">
        <v>124588</v>
      </c>
      <c r="J144" s="36"/>
      <c r="K144" s="80">
        <v>42735</v>
      </c>
      <c r="L144" s="36">
        <v>1</v>
      </c>
      <c r="M144" s="37">
        <v>42329</v>
      </c>
      <c r="N144" s="37">
        <v>43726</v>
      </c>
      <c r="O144" s="37">
        <v>43727</v>
      </c>
      <c r="P144" s="36"/>
      <c r="Q144" s="36">
        <v>1</v>
      </c>
      <c r="S144" s="17"/>
    </row>
    <row r="145" spans="1:19" x14ac:dyDescent="0.25">
      <c r="A145" s="38">
        <v>200043172</v>
      </c>
      <c r="B145" s="36" t="s">
        <v>203</v>
      </c>
      <c r="C145" s="36" t="s">
        <v>247</v>
      </c>
      <c r="D145" s="36" t="s">
        <v>248</v>
      </c>
      <c r="E145" s="36" t="s">
        <v>12</v>
      </c>
      <c r="F145" s="36">
        <v>0</v>
      </c>
      <c r="G145" s="37">
        <v>41640</v>
      </c>
      <c r="H145" s="37">
        <v>41640</v>
      </c>
      <c r="I145" s="36">
        <v>110698</v>
      </c>
      <c r="J145" s="36"/>
      <c r="K145" s="80">
        <v>42735</v>
      </c>
      <c r="L145" s="36">
        <v>1</v>
      </c>
      <c r="M145" s="37">
        <v>43087</v>
      </c>
      <c r="N145" s="37"/>
      <c r="O145" s="37"/>
      <c r="P145" s="37"/>
      <c r="Q145" s="36">
        <v>0</v>
      </c>
      <c r="S145" s="36"/>
    </row>
    <row r="146" spans="1:19" x14ac:dyDescent="0.25">
      <c r="A146" s="38">
        <v>200040392</v>
      </c>
      <c r="B146" s="36" t="s">
        <v>203</v>
      </c>
      <c r="C146" s="36" t="s">
        <v>295</v>
      </c>
      <c r="D146" s="36" t="s">
        <v>296</v>
      </c>
      <c r="E146" s="36" t="s">
        <v>12</v>
      </c>
      <c r="F146" s="36">
        <v>0</v>
      </c>
      <c r="G146" s="37">
        <v>41640</v>
      </c>
      <c r="H146" s="37">
        <v>41640</v>
      </c>
      <c r="I146" s="36">
        <v>107359</v>
      </c>
      <c r="J146" s="36"/>
      <c r="K146" s="80">
        <v>42735</v>
      </c>
      <c r="L146" s="36">
        <v>1</v>
      </c>
      <c r="M146" s="37">
        <v>42922</v>
      </c>
      <c r="N146" s="37">
        <v>43587</v>
      </c>
      <c r="O146" s="37">
        <v>43581</v>
      </c>
      <c r="P146" s="36">
        <v>43797</v>
      </c>
      <c r="Q146" s="36">
        <v>1</v>
      </c>
      <c r="S146" s="17"/>
    </row>
    <row r="147" spans="1:19" x14ac:dyDescent="0.25">
      <c r="A147" s="38">
        <v>200035459</v>
      </c>
      <c r="B147" s="36" t="s">
        <v>203</v>
      </c>
      <c r="C147" s="36" t="s">
        <v>689</v>
      </c>
      <c r="D147" s="36" t="s">
        <v>692</v>
      </c>
      <c r="E147" s="36" t="s">
        <v>12</v>
      </c>
      <c r="F147" s="36">
        <v>0</v>
      </c>
      <c r="G147" s="37">
        <v>41162</v>
      </c>
      <c r="H147" s="37">
        <v>41274</v>
      </c>
      <c r="I147" s="36">
        <v>99176</v>
      </c>
      <c r="J147" s="36"/>
      <c r="K147" s="80">
        <v>42735</v>
      </c>
      <c r="L147" s="36">
        <v>1</v>
      </c>
      <c r="M147" s="37">
        <v>43076</v>
      </c>
      <c r="N147" s="37"/>
      <c r="O147" s="37"/>
      <c r="P147" s="36"/>
      <c r="Q147" s="36">
        <v>0</v>
      </c>
      <c r="S147" s="17"/>
    </row>
    <row r="148" spans="1:19" x14ac:dyDescent="0.25">
      <c r="A148" s="38">
        <v>200070092</v>
      </c>
      <c r="B148" s="36" t="s">
        <v>203</v>
      </c>
      <c r="C148" s="36" t="s">
        <v>460</v>
      </c>
      <c r="D148" s="36" t="s">
        <v>462</v>
      </c>
      <c r="E148" s="36" t="s">
        <v>12</v>
      </c>
      <c r="F148" s="36">
        <v>0</v>
      </c>
      <c r="G148" s="37">
        <v>42703</v>
      </c>
      <c r="H148" s="37">
        <v>42736</v>
      </c>
      <c r="I148" s="36">
        <v>92640</v>
      </c>
      <c r="J148" s="36"/>
      <c r="K148" s="80">
        <v>43465</v>
      </c>
      <c r="L148" s="36">
        <v>1</v>
      </c>
      <c r="M148" s="37">
        <v>43130</v>
      </c>
      <c r="N148" s="37"/>
      <c r="O148" s="37"/>
      <c r="P148" s="37"/>
      <c r="Q148" s="36">
        <v>0</v>
      </c>
      <c r="S148" s="17"/>
    </row>
    <row r="149" spans="1:19" x14ac:dyDescent="0.25">
      <c r="A149" s="38">
        <v>248600413</v>
      </c>
      <c r="B149" s="36" t="s">
        <v>203</v>
      </c>
      <c r="C149" s="36" t="s">
        <v>1277</v>
      </c>
      <c r="D149" s="36" t="s">
        <v>1279</v>
      </c>
      <c r="E149" s="36" t="s">
        <v>12</v>
      </c>
      <c r="F149" s="36">
        <v>0</v>
      </c>
      <c r="G149" s="37">
        <v>34327</v>
      </c>
      <c r="H149" s="37">
        <v>34327</v>
      </c>
      <c r="I149" s="36">
        <v>86819</v>
      </c>
      <c r="J149" s="36"/>
      <c r="K149" s="80">
        <v>42735</v>
      </c>
      <c r="L149" s="36">
        <v>1</v>
      </c>
      <c r="M149" s="37">
        <v>42828</v>
      </c>
      <c r="N149" s="37" t="s">
        <v>1432</v>
      </c>
      <c r="O149" s="37">
        <v>43523</v>
      </c>
      <c r="P149" s="36">
        <v>43654</v>
      </c>
      <c r="Q149" s="36">
        <v>1</v>
      </c>
      <c r="S149" s="17"/>
    </row>
    <row r="150" spans="1:19" x14ac:dyDescent="0.25">
      <c r="A150" s="38">
        <v>241700640</v>
      </c>
      <c r="B150" s="36" t="s">
        <v>203</v>
      </c>
      <c r="C150" s="36" t="s">
        <v>214</v>
      </c>
      <c r="D150" s="36" t="s">
        <v>218</v>
      </c>
      <c r="E150" s="36" t="s">
        <v>12</v>
      </c>
      <c r="F150" s="36">
        <v>0</v>
      </c>
      <c r="G150" s="37">
        <v>37235</v>
      </c>
      <c r="H150" s="37">
        <v>37235</v>
      </c>
      <c r="I150" s="36">
        <v>84241</v>
      </c>
      <c r="J150" s="36"/>
      <c r="K150" s="80">
        <v>42735</v>
      </c>
      <c r="L150" s="36">
        <v>1</v>
      </c>
      <c r="M150" s="37">
        <v>43129</v>
      </c>
      <c r="N150" s="37"/>
      <c r="O150" s="37"/>
      <c r="P150" s="37"/>
      <c r="Q150" s="36">
        <v>0</v>
      </c>
      <c r="S150" s="17"/>
    </row>
    <row r="151" spans="1:19" x14ac:dyDescent="0.25">
      <c r="A151" s="38">
        <v>200040244</v>
      </c>
      <c r="B151" s="36" t="s">
        <v>203</v>
      </c>
      <c r="C151" s="36" t="s">
        <v>1180</v>
      </c>
      <c r="D151" s="36" t="s">
        <v>1181</v>
      </c>
      <c r="E151" s="36" t="s">
        <v>12</v>
      </c>
      <c r="F151" s="36">
        <v>0</v>
      </c>
      <c r="G151" s="37">
        <v>41640</v>
      </c>
      <c r="H151" s="37">
        <v>41640</v>
      </c>
      <c r="I151" s="36">
        <v>75710</v>
      </c>
      <c r="J151" s="36"/>
      <c r="K151" s="80">
        <v>42735</v>
      </c>
      <c r="L151" s="36">
        <v>1</v>
      </c>
      <c r="M151" s="37">
        <v>42850</v>
      </c>
      <c r="N151" s="37"/>
      <c r="O151" s="37"/>
      <c r="P151" s="36"/>
      <c r="Q151" s="36">
        <v>0</v>
      </c>
      <c r="S151" s="17"/>
    </row>
    <row r="152" spans="1:19" x14ac:dyDescent="0.25">
      <c r="A152" s="38">
        <v>200070514</v>
      </c>
      <c r="B152" s="36" t="s">
        <v>203</v>
      </c>
      <c r="C152" s="36" t="s">
        <v>204</v>
      </c>
      <c r="D152" s="36" t="s">
        <v>205</v>
      </c>
      <c r="E152" s="36" t="s">
        <v>12</v>
      </c>
      <c r="F152" s="36">
        <v>0</v>
      </c>
      <c r="G152" s="37">
        <v>42712</v>
      </c>
      <c r="H152" s="37">
        <v>42736</v>
      </c>
      <c r="I152" s="36">
        <v>71882</v>
      </c>
      <c r="J152" s="36"/>
      <c r="K152" s="80">
        <v>43465</v>
      </c>
      <c r="L152" s="36">
        <v>1</v>
      </c>
      <c r="M152" s="37">
        <v>43160</v>
      </c>
      <c r="N152" s="37">
        <v>43880</v>
      </c>
      <c r="O152" s="37">
        <v>43866</v>
      </c>
      <c r="P152" s="36"/>
      <c r="Q152" s="36">
        <v>0</v>
      </c>
      <c r="S152" s="17"/>
    </row>
    <row r="153" spans="1:19" x14ac:dyDescent="0.25">
      <c r="A153" s="38">
        <v>200041523</v>
      </c>
      <c r="B153" s="36" t="s">
        <v>203</v>
      </c>
      <c r="C153" s="36" t="s">
        <v>214</v>
      </c>
      <c r="D153" s="36" t="s">
        <v>220</v>
      </c>
      <c r="E153" s="36" t="s">
        <v>16</v>
      </c>
      <c r="F153" s="36">
        <v>0</v>
      </c>
      <c r="G153" s="37">
        <v>41640</v>
      </c>
      <c r="H153" s="37">
        <v>41640</v>
      </c>
      <c r="I153" s="36">
        <v>70100</v>
      </c>
      <c r="J153" s="36"/>
      <c r="K153" s="80">
        <v>42735</v>
      </c>
      <c r="L153" s="36">
        <v>1</v>
      </c>
      <c r="M153" s="37">
        <v>42940</v>
      </c>
      <c r="N153" s="37">
        <v>44013</v>
      </c>
      <c r="O153" s="37">
        <v>44056</v>
      </c>
      <c r="P153" s="36"/>
      <c r="Q153" s="36">
        <v>0</v>
      </c>
      <c r="S153" s="17"/>
    </row>
    <row r="154" spans="1:19" x14ac:dyDescent="0.25">
      <c r="A154" s="38">
        <v>243300563</v>
      </c>
      <c r="B154" s="36" t="s">
        <v>203</v>
      </c>
      <c r="C154" s="36" t="s">
        <v>460</v>
      </c>
      <c r="D154" s="36" t="s">
        <v>463</v>
      </c>
      <c r="E154" s="36" t="s">
        <v>12</v>
      </c>
      <c r="F154" s="36">
        <v>0</v>
      </c>
      <c r="G154" s="37">
        <v>37232</v>
      </c>
      <c r="H154" s="37">
        <v>37232</v>
      </c>
      <c r="I154" s="36">
        <v>67244</v>
      </c>
      <c r="J154" s="36" t="s">
        <v>1429</v>
      </c>
      <c r="K154" s="80">
        <v>42735</v>
      </c>
      <c r="L154" s="36">
        <v>1</v>
      </c>
      <c r="M154" s="37">
        <v>42720</v>
      </c>
      <c r="N154" s="37">
        <v>43390</v>
      </c>
      <c r="O154" s="37">
        <v>43348</v>
      </c>
      <c r="P154" s="36">
        <v>43454</v>
      </c>
      <c r="Q154" s="36">
        <v>1</v>
      </c>
      <c r="S154" s="17"/>
    </row>
    <row r="155" spans="1:19" x14ac:dyDescent="0.25">
      <c r="A155" s="38">
        <v>243301504</v>
      </c>
      <c r="B155" s="36" t="s">
        <v>203</v>
      </c>
      <c r="C155" s="36" t="s">
        <v>460</v>
      </c>
      <c r="D155" s="36" t="s">
        <v>464</v>
      </c>
      <c r="E155" s="36" t="s">
        <v>12</v>
      </c>
      <c r="F155" s="36">
        <v>0</v>
      </c>
      <c r="G155" s="37">
        <v>37943</v>
      </c>
      <c r="H155" s="37">
        <v>37943</v>
      </c>
      <c r="I155" s="36">
        <v>66632</v>
      </c>
      <c r="J155" s="36" t="s">
        <v>1429</v>
      </c>
      <c r="K155" s="80">
        <v>42735</v>
      </c>
      <c r="L155" s="36">
        <v>1</v>
      </c>
      <c r="M155" s="37">
        <v>42724</v>
      </c>
      <c r="N155" s="37">
        <v>43390</v>
      </c>
      <c r="O155" s="37">
        <v>43348</v>
      </c>
      <c r="P155" s="36">
        <v>43454</v>
      </c>
      <c r="Q155" s="36">
        <v>1</v>
      </c>
      <c r="S155" s="17"/>
    </row>
    <row r="156" spans="1:19" x14ac:dyDescent="0.25">
      <c r="A156" s="38">
        <v>244000865</v>
      </c>
      <c r="B156" s="36" t="s">
        <v>203</v>
      </c>
      <c r="C156" s="36" t="s">
        <v>590</v>
      </c>
      <c r="D156" s="36" t="s">
        <v>606</v>
      </c>
      <c r="E156" s="36" t="s">
        <v>16</v>
      </c>
      <c r="F156" s="36">
        <v>0</v>
      </c>
      <c r="G156" s="37">
        <v>37246</v>
      </c>
      <c r="H156" s="37">
        <v>37256</v>
      </c>
      <c r="I156" s="36">
        <v>66114</v>
      </c>
      <c r="J156" s="36"/>
      <c r="K156" s="80">
        <v>42735</v>
      </c>
      <c r="L156" s="36">
        <v>1</v>
      </c>
      <c r="M156" s="37">
        <v>43181</v>
      </c>
      <c r="N156" s="37"/>
      <c r="O156" s="37"/>
      <c r="P156" s="37"/>
      <c r="Q156" s="36">
        <v>0</v>
      </c>
      <c r="S156" s="17"/>
    </row>
    <row r="157" spans="1:19" x14ac:dyDescent="0.25">
      <c r="A157" s="38">
        <v>200041762</v>
      </c>
      <c r="B157" s="36" t="s">
        <v>203</v>
      </c>
      <c r="C157" s="36" t="s">
        <v>214</v>
      </c>
      <c r="D157" s="36" t="s">
        <v>216</v>
      </c>
      <c r="E157" s="36" t="s">
        <v>12</v>
      </c>
      <c r="F157" s="36">
        <v>0</v>
      </c>
      <c r="G157" s="37">
        <v>41640</v>
      </c>
      <c r="H157" s="37">
        <v>41640</v>
      </c>
      <c r="I157" s="36">
        <v>65068</v>
      </c>
      <c r="J157" s="36"/>
      <c r="K157" s="80">
        <v>42735</v>
      </c>
      <c r="L157" s="36">
        <v>1</v>
      </c>
      <c r="M157" s="37">
        <v>42642</v>
      </c>
      <c r="N157" s="37"/>
      <c r="O157" s="37"/>
      <c r="P157" s="37"/>
      <c r="Q157" s="36">
        <v>0</v>
      </c>
      <c r="S157" s="36"/>
    </row>
    <row r="158" spans="1:19" x14ac:dyDescent="0.25">
      <c r="A158" s="38">
        <v>200070647</v>
      </c>
      <c r="B158" s="36" t="s">
        <v>203</v>
      </c>
      <c r="C158" s="36" t="s">
        <v>295</v>
      </c>
      <c r="D158" s="36" t="s">
        <v>297</v>
      </c>
      <c r="E158" s="36" t="s">
        <v>12</v>
      </c>
      <c r="F158" s="36">
        <v>0</v>
      </c>
      <c r="G158" s="37">
        <v>42628</v>
      </c>
      <c r="H158" s="37">
        <v>42736</v>
      </c>
      <c r="I158" s="36">
        <v>62830</v>
      </c>
      <c r="J158" s="36" t="s">
        <v>1426</v>
      </c>
      <c r="K158" s="80">
        <v>43465</v>
      </c>
      <c r="L158" s="36">
        <v>1</v>
      </c>
      <c r="M158" s="37">
        <v>42317</v>
      </c>
      <c r="N158" s="37">
        <v>43278</v>
      </c>
      <c r="O158" s="37" t="s">
        <v>1427</v>
      </c>
      <c r="P158" s="36">
        <v>43432</v>
      </c>
      <c r="Q158" s="36">
        <v>1</v>
      </c>
      <c r="S158" s="17"/>
    </row>
    <row r="159" spans="1:19" x14ac:dyDescent="0.25">
      <c r="A159" s="38">
        <v>200036473</v>
      </c>
      <c r="B159" s="36" t="s">
        <v>203</v>
      </c>
      <c r="C159" s="36" t="s">
        <v>214</v>
      </c>
      <c r="D159" s="36" t="s">
        <v>215</v>
      </c>
      <c r="E159" s="36" t="s">
        <v>12</v>
      </c>
      <c r="F159" s="36">
        <v>0</v>
      </c>
      <c r="G159" s="37">
        <v>41271</v>
      </c>
      <c r="H159" s="37">
        <v>41275</v>
      </c>
      <c r="I159" s="36">
        <v>62280</v>
      </c>
      <c r="J159" s="36"/>
      <c r="K159" s="80">
        <v>42735</v>
      </c>
      <c r="L159" s="36">
        <v>0</v>
      </c>
      <c r="M159" s="37"/>
      <c r="N159" s="37"/>
      <c r="O159" s="37"/>
      <c r="P159" s="37"/>
      <c r="Q159" s="36">
        <v>0</v>
      </c>
      <c r="S159" s="36"/>
    </row>
    <row r="160" spans="1:19" x14ac:dyDescent="0.25">
      <c r="A160" s="38">
        <v>200030674</v>
      </c>
      <c r="B160" s="36" t="s">
        <v>203</v>
      </c>
      <c r="C160" s="36" t="s">
        <v>689</v>
      </c>
      <c r="D160" s="36" t="s">
        <v>691</v>
      </c>
      <c r="E160" s="36" t="s">
        <v>12</v>
      </c>
      <c r="F160" s="36">
        <v>0</v>
      </c>
      <c r="G160" s="37">
        <v>40907</v>
      </c>
      <c r="H160" s="37">
        <v>40908</v>
      </c>
      <c r="I160" s="36">
        <v>62228</v>
      </c>
      <c r="J160" s="36"/>
      <c r="K160" s="80">
        <v>42735</v>
      </c>
      <c r="L160" s="36">
        <v>1</v>
      </c>
      <c r="M160" s="37">
        <v>42866</v>
      </c>
      <c r="N160" s="37"/>
      <c r="O160" s="37"/>
      <c r="P160" s="36"/>
      <c r="Q160" s="36">
        <v>0</v>
      </c>
      <c r="S160" s="17"/>
    </row>
    <row r="161" spans="1:20" x14ac:dyDescent="0.25">
      <c r="A161" s="38">
        <v>244000675</v>
      </c>
      <c r="B161" s="36" t="s">
        <v>203</v>
      </c>
      <c r="C161" s="36" t="s">
        <v>590</v>
      </c>
      <c r="D161" s="36" t="s">
        <v>591</v>
      </c>
      <c r="E161" s="36" t="s">
        <v>12</v>
      </c>
      <c r="F161" s="36">
        <v>0</v>
      </c>
      <c r="G161" s="37">
        <v>34330</v>
      </c>
      <c r="H161" s="37">
        <v>34334</v>
      </c>
      <c r="I161" s="36">
        <v>57424</v>
      </c>
      <c r="J161" s="36"/>
      <c r="K161" s="80">
        <v>42735</v>
      </c>
      <c r="L161" s="36">
        <v>1</v>
      </c>
      <c r="M161" s="37">
        <v>42935</v>
      </c>
      <c r="N161" s="37">
        <v>43747</v>
      </c>
      <c r="O161" s="37" t="s">
        <v>1432</v>
      </c>
      <c r="P161" s="37"/>
      <c r="Q161" s="36">
        <v>0</v>
      </c>
      <c r="S161" s="17"/>
    </row>
    <row r="162" spans="1:20" x14ac:dyDescent="0.25">
      <c r="A162" s="38">
        <v>244000808</v>
      </c>
      <c r="B162" s="36" t="s">
        <v>203</v>
      </c>
      <c r="C162" s="36" t="s">
        <v>590</v>
      </c>
      <c r="D162" s="36" t="s">
        <v>592</v>
      </c>
      <c r="E162" s="36" t="s">
        <v>12</v>
      </c>
      <c r="F162" s="36">
        <v>0</v>
      </c>
      <c r="G162" s="37">
        <v>36158</v>
      </c>
      <c r="H162" s="37">
        <v>36160</v>
      </c>
      <c r="I162" s="36">
        <v>55741</v>
      </c>
      <c r="J162" s="36"/>
      <c r="K162" s="80">
        <v>42735</v>
      </c>
      <c r="L162" s="36">
        <v>1</v>
      </c>
      <c r="M162" s="37">
        <v>43074</v>
      </c>
      <c r="N162" s="37"/>
      <c r="O162" s="37"/>
      <c r="P162" s="36"/>
      <c r="Q162" s="36">
        <v>0</v>
      </c>
      <c r="S162" s="36"/>
    </row>
    <row r="163" spans="1:20" x14ac:dyDescent="0.25">
      <c r="A163" s="38">
        <v>200039204</v>
      </c>
      <c r="B163" s="36" t="s">
        <v>203</v>
      </c>
      <c r="C163" s="36" t="s">
        <v>941</v>
      </c>
      <c r="D163" s="36" t="s">
        <v>944</v>
      </c>
      <c r="E163" s="36" t="s">
        <v>16</v>
      </c>
      <c r="F163" s="36">
        <v>0</v>
      </c>
      <c r="G163" s="37">
        <v>41640</v>
      </c>
      <c r="H163" s="37">
        <v>41640</v>
      </c>
      <c r="I163" s="36">
        <v>55117</v>
      </c>
      <c r="J163" s="36"/>
      <c r="K163" s="80">
        <v>42735</v>
      </c>
      <c r="L163" s="36">
        <v>1</v>
      </c>
      <c r="M163" s="37">
        <v>42352</v>
      </c>
      <c r="N163" s="37">
        <v>43012</v>
      </c>
      <c r="O163" s="37">
        <v>43025</v>
      </c>
      <c r="P163" s="36">
        <v>43087</v>
      </c>
      <c r="Q163" s="36">
        <v>1</v>
      </c>
      <c r="S163" s="17"/>
    </row>
    <row r="164" spans="1:20" x14ac:dyDescent="0.25">
      <c r="A164" s="38">
        <v>200041689</v>
      </c>
      <c r="B164" s="36" t="s">
        <v>203</v>
      </c>
      <c r="C164" s="36" t="s">
        <v>214</v>
      </c>
      <c r="D164" s="36" t="s">
        <v>222</v>
      </c>
      <c r="E164" s="36" t="s">
        <v>16</v>
      </c>
      <c r="F164" s="36">
        <v>0</v>
      </c>
      <c r="G164" s="37">
        <v>41640</v>
      </c>
      <c r="H164" s="37">
        <v>41640</v>
      </c>
      <c r="I164" s="36">
        <v>54269</v>
      </c>
      <c r="J164" s="36"/>
      <c r="K164" s="80">
        <v>42735</v>
      </c>
      <c r="L164" s="36">
        <v>1</v>
      </c>
      <c r="M164" s="37">
        <v>43643</v>
      </c>
      <c r="N164" s="37"/>
      <c r="O164" s="37"/>
      <c r="P164" s="36"/>
      <c r="Q164" s="36">
        <v>0</v>
      </c>
      <c r="S164" s="17"/>
    </row>
    <row r="165" spans="1:20" x14ac:dyDescent="0.25">
      <c r="A165" s="38">
        <v>200023307</v>
      </c>
      <c r="B165" s="36" t="s">
        <v>203</v>
      </c>
      <c r="C165" s="36" t="s">
        <v>689</v>
      </c>
      <c r="D165" s="36" t="s">
        <v>690</v>
      </c>
      <c r="E165" s="36" t="s">
        <v>12</v>
      </c>
      <c r="F165" s="36">
        <v>0</v>
      </c>
      <c r="G165" s="37">
        <v>40900</v>
      </c>
      <c r="H165" s="37">
        <v>40908</v>
      </c>
      <c r="I165" s="36">
        <v>49501</v>
      </c>
      <c r="J165" s="36"/>
      <c r="K165" s="80">
        <v>43465</v>
      </c>
      <c r="L165" s="36">
        <v>1</v>
      </c>
      <c r="M165" s="37">
        <v>42552</v>
      </c>
      <c r="N165" s="37" t="s">
        <v>1432</v>
      </c>
      <c r="O165" s="37">
        <v>42797</v>
      </c>
      <c r="P165" s="36">
        <v>42920</v>
      </c>
      <c r="Q165" s="36">
        <v>1</v>
      </c>
      <c r="S165" s="17"/>
      <c r="T165" s="16"/>
    </row>
    <row r="166" spans="1:20" x14ac:dyDescent="0.25">
      <c r="A166" s="38">
        <v>200069755</v>
      </c>
      <c r="B166" s="36" t="s">
        <v>203</v>
      </c>
      <c r="C166" s="36" t="s">
        <v>1180</v>
      </c>
      <c r="D166" s="36" t="s">
        <v>1187</v>
      </c>
      <c r="E166" s="36" t="s">
        <v>16</v>
      </c>
      <c r="F166" s="36">
        <v>0</v>
      </c>
      <c r="G166" s="37">
        <v>42704</v>
      </c>
      <c r="H166" s="37">
        <v>42736</v>
      </c>
      <c r="I166" s="36">
        <v>49491</v>
      </c>
      <c r="J166" s="36"/>
      <c r="K166" s="80">
        <v>43465</v>
      </c>
      <c r="L166" s="36">
        <v>0</v>
      </c>
      <c r="M166" s="37"/>
      <c r="N166" s="37"/>
      <c r="O166" s="37"/>
      <c r="P166" s="37"/>
      <c r="Q166" s="36">
        <v>0</v>
      </c>
      <c r="S166" s="36"/>
      <c r="T166" s="16"/>
    </row>
    <row r="167" spans="1:20" x14ac:dyDescent="0.25">
      <c r="A167" s="38">
        <v>241927201</v>
      </c>
      <c r="B167" s="36" t="s">
        <v>203</v>
      </c>
      <c r="C167" s="36" t="s">
        <v>247</v>
      </c>
      <c r="D167" s="36" t="s">
        <v>249</v>
      </c>
      <c r="E167" s="36" t="s">
        <v>12</v>
      </c>
      <c r="F167" s="36">
        <v>0</v>
      </c>
      <c r="G167" s="37">
        <v>34319</v>
      </c>
      <c r="H167" s="37">
        <v>34319</v>
      </c>
      <c r="I167" s="36">
        <v>46122</v>
      </c>
      <c r="J167" s="36"/>
      <c r="K167" s="80">
        <v>43465</v>
      </c>
      <c r="L167" s="36">
        <v>1</v>
      </c>
      <c r="M167" s="37">
        <v>43080</v>
      </c>
      <c r="N167" s="37"/>
      <c r="O167" s="37"/>
      <c r="P167" s="37"/>
      <c r="Q167" s="36">
        <v>0</v>
      </c>
      <c r="S167" s="36"/>
      <c r="T167" s="16"/>
    </row>
    <row r="168" spans="1:20" x14ac:dyDescent="0.25">
      <c r="A168" s="38">
        <v>243301264</v>
      </c>
      <c r="B168" s="36" t="s">
        <v>203</v>
      </c>
      <c r="C168" s="36" t="s">
        <v>460</v>
      </c>
      <c r="D168" s="36" t="s">
        <v>480</v>
      </c>
      <c r="E168" s="36" t="s">
        <v>16</v>
      </c>
      <c r="F168" s="36">
        <v>0</v>
      </c>
      <c r="G168" s="37">
        <v>37232</v>
      </c>
      <c r="H168" s="37">
        <v>37232</v>
      </c>
      <c r="I168" s="36">
        <v>43893</v>
      </c>
      <c r="J168" s="36"/>
      <c r="K168" s="80">
        <v>43465</v>
      </c>
      <c r="L168" s="36">
        <v>1</v>
      </c>
      <c r="M168" s="37">
        <v>43081</v>
      </c>
      <c r="N168" s="37"/>
      <c r="O168" s="37"/>
      <c r="P168" s="36"/>
      <c r="Q168" s="36">
        <v>0</v>
      </c>
      <c r="S168" s="17"/>
      <c r="T168" s="16"/>
    </row>
    <row r="169" spans="1:20" x14ac:dyDescent="0.25">
      <c r="A169" s="38">
        <v>200069763</v>
      </c>
      <c r="B169" s="36" t="s">
        <v>203</v>
      </c>
      <c r="C169" s="36" t="s">
        <v>1277</v>
      </c>
      <c r="D169" s="36" t="s">
        <v>1281</v>
      </c>
      <c r="E169" s="36" t="s">
        <v>16</v>
      </c>
      <c r="F169" s="36">
        <v>0</v>
      </c>
      <c r="G169" s="37">
        <v>42736</v>
      </c>
      <c r="H169" s="37">
        <v>42736</v>
      </c>
      <c r="I169" s="36">
        <v>42323</v>
      </c>
      <c r="J169" s="36"/>
      <c r="K169" s="80">
        <v>43465</v>
      </c>
      <c r="L169" s="36">
        <v>1</v>
      </c>
      <c r="M169" s="37">
        <v>43087</v>
      </c>
      <c r="N169" s="37" t="s">
        <v>1432</v>
      </c>
      <c r="O169" s="37" t="s">
        <v>1427</v>
      </c>
      <c r="P169" s="36"/>
      <c r="Q169" s="36">
        <v>0</v>
      </c>
      <c r="S169" s="17"/>
      <c r="T169" s="16"/>
    </row>
    <row r="170" spans="1:20" x14ac:dyDescent="0.25">
      <c r="A170" s="38">
        <v>200070043</v>
      </c>
      <c r="B170" s="36" t="s">
        <v>203</v>
      </c>
      <c r="C170" s="36" t="s">
        <v>1277</v>
      </c>
      <c r="D170" s="36" t="s">
        <v>1283</v>
      </c>
      <c r="E170" s="36" t="s">
        <v>16</v>
      </c>
      <c r="F170" s="36">
        <v>0</v>
      </c>
      <c r="G170" s="37">
        <v>42736</v>
      </c>
      <c r="H170" s="37">
        <v>42736</v>
      </c>
      <c r="I170" s="36">
        <v>40803</v>
      </c>
      <c r="J170" s="36"/>
      <c r="K170" s="80">
        <v>43465</v>
      </c>
      <c r="L170" s="36">
        <v>1</v>
      </c>
      <c r="M170" s="37">
        <v>43130</v>
      </c>
      <c r="N170" s="37">
        <v>43966</v>
      </c>
      <c r="O170" s="37" t="s">
        <v>1427</v>
      </c>
      <c r="P170" s="36"/>
      <c r="Q170" s="36">
        <v>0</v>
      </c>
      <c r="S170" s="17"/>
      <c r="T170" s="16"/>
    </row>
    <row r="171" spans="1:20" x14ac:dyDescent="0.25">
      <c r="A171" s="38">
        <v>200043974</v>
      </c>
      <c r="B171" s="36" t="s">
        <v>203</v>
      </c>
      <c r="C171" s="36" t="s">
        <v>460</v>
      </c>
      <c r="D171" s="36" t="s">
        <v>467</v>
      </c>
      <c r="E171" s="36" t="s">
        <v>16</v>
      </c>
      <c r="F171" s="36">
        <v>0</v>
      </c>
      <c r="G171" s="37">
        <v>41631</v>
      </c>
      <c r="H171" s="37">
        <v>41640</v>
      </c>
      <c r="I171" s="36">
        <v>39266</v>
      </c>
      <c r="J171" s="36" t="s">
        <v>1430</v>
      </c>
      <c r="K171" s="80">
        <v>43465</v>
      </c>
      <c r="L171" s="36">
        <v>1</v>
      </c>
      <c r="M171" s="37">
        <v>42838</v>
      </c>
      <c r="N171" s="37"/>
      <c r="O171" s="37"/>
      <c r="P171" s="36"/>
      <c r="Q171" s="36">
        <v>0</v>
      </c>
      <c r="S171" s="17"/>
      <c r="T171" s="16"/>
    </row>
    <row r="172" spans="1:20" x14ac:dyDescent="0.25">
      <c r="A172" s="38">
        <v>200041333</v>
      </c>
      <c r="B172" s="36" t="s">
        <v>203</v>
      </c>
      <c r="C172" s="36" t="s">
        <v>1180</v>
      </c>
      <c r="D172" s="36" t="s">
        <v>1183</v>
      </c>
      <c r="E172" s="36" t="s">
        <v>16</v>
      </c>
      <c r="F172" s="36">
        <v>0</v>
      </c>
      <c r="G172" s="37">
        <v>41640</v>
      </c>
      <c r="H172" s="37">
        <v>41640</v>
      </c>
      <c r="I172" s="36">
        <v>38989</v>
      </c>
      <c r="J172" s="36" t="s">
        <v>1434</v>
      </c>
      <c r="K172" s="80">
        <v>43465</v>
      </c>
      <c r="L172" s="36">
        <v>1</v>
      </c>
      <c r="M172" s="37">
        <v>43887</v>
      </c>
      <c r="N172" s="37"/>
      <c r="O172" s="37"/>
      <c r="P172" s="36"/>
      <c r="Q172" s="36">
        <v>0</v>
      </c>
      <c r="S172" s="17"/>
      <c r="T172" s="16"/>
    </row>
    <row r="173" spans="1:20" x14ac:dyDescent="0.25">
      <c r="A173" s="38">
        <v>247900798</v>
      </c>
      <c r="B173" s="36" t="s">
        <v>203</v>
      </c>
      <c r="C173" s="36" t="s">
        <v>1180</v>
      </c>
      <c r="D173" s="36" t="s">
        <v>1188</v>
      </c>
      <c r="E173" s="36" t="s">
        <v>16</v>
      </c>
      <c r="F173" s="36">
        <v>0</v>
      </c>
      <c r="G173" s="37">
        <v>36151</v>
      </c>
      <c r="H173" s="37">
        <v>36161</v>
      </c>
      <c r="I173" s="36">
        <v>36793</v>
      </c>
      <c r="J173" s="36"/>
      <c r="K173" s="80">
        <v>43465</v>
      </c>
      <c r="L173" s="36">
        <v>1</v>
      </c>
      <c r="M173" s="37">
        <v>43109</v>
      </c>
      <c r="N173" s="37">
        <v>43502</v>
      </c>
      <c r="O173" s="37">
        <v>43498</v>
      </c>
      <c r="P173" s="36">
        <v>43620</v>
      </c>
      <c r="Q173" s="36">
        <v>1</v>
      </c>
      <c r="S173" s="17"/>
      <c r="T173" s="16"/>
    </row>
    <row r="174" spans="1:20" x14ac:dyDescent="0.25">
      <c r="A174" s="38">
        <v>200072049</v>
      </c>
      <c r="B174" s="36" t="s">
        <v>203</v>
      </c>
      <c r="C174" s="36" t="s">
        <v>204</v>
      </c>
      <c r="D174" s="36" t="s">
        <v>212</v>
      </c>
      <c r="E174" s="36" t="s">
        <v>16</v>
      </c>
      <c r="F174" s="36">
        <v>0</v>
      </c>
      <c r="G174" s="37">
        <v>42724</v>
      </c>
      <c r="H174" s="37">
        <v>42736</v>
      </c>
      <c r="I174" s="36">
        <v>36786</v>
      </c>
      <c r="J174" s="36"/>
      <c r="K174" s="80">
        <v>43465</v>
      </c>
      <c r="L174" s="36">
        <v>1</v>
      </c>
      <c r="M174" s="37">
        <v>43787</v>
      </c>
      <c r="N174" s="37"/>
      <c r="O174" s="37"/>
      <c r="P174" s="37"/>
      <c r="Q174" s="36">
        <v>0</v>
      </c>
      <c r="S174" s="36"/>
      <c r="T174" s="16"/>
    </row>
    <row r="175" spans="1:20" x14ac:dyDescent="0.25">
      <c r="A175" s="38">
        <v>243301223</v>
      </c>
      <c r="B175" s="36" t="s">
        <v>203</v>
      </c>
      <c r="C175" s="36" t="s">
        <v>460</v>
      </c>
      <c r="D175" s="36" t="s">
        <v>478</v>
      </c>
      <c r="E175" s="36" t="s">
        <v>16</v>
      </c>
      <c r="F175" s="36">
        <v>0</v>
      </c>
      <c r="G175" s="37">
        <v>36865</v>
      </c>
      <c r="H175" s="37">
        <v>36865</v>
      </c>
      <c r="I175" s="36">
        <v>34996</v>
      </c>
      <c r="J175" s="36"/>
      <c r="K175" s="80">
        <v>43465</v>
      </c>
      <c r="L175" s="36">
        <v>1</v>
      </c>
      <c r="M175" s="37">
        <v>43033</v>
      </c>
      <c r="N175" s="37">
        <v>43852</v>
      </c>
      <c r="O175" s="37">
        <v>43843</v>
      </c>
      <c r="P175" s="36"/>
      <c r="Q175" s="36">
        <v>0</v>
      </c>
      <c r="S175" s="17"/>
      <c r="T175" s="16"/>
    </row>
    <row r="176" spans="1:20" x14ac:dyDescent="0.25">
      <c r="A176" s="38">
        <v>200066744</v>
      </c>
      <c r="B176" s="36" t="s">
        <v>203</v>
      </c>
      <c r="C176" s="36" t="s">
        <v>247</v>
      </c>
      <c r="D176" s="36" t="s">
        <v>252</v>
      </c>
      <c r="E176" s="36" t="s">
        <v>16</v>
      </c>
      <c r="F176" s="36">
        <v>1</v>
      </c>
      <c r="G176" s="37">
        <v>42628</v>
      </c>
      <c r="H176" s="37">
        <v>42736</v>
      </c>
      <c r="I176" s="36">
        <v>34986</v>
      </c>
      <c r="J176" s="36"/>
      <c r="K176" s="80">
        <v>43465</v>
      </c>
      <c r="L176" s="36">
        <v>0</v>
      </c>
      <c r="M176" s="37"/>
      <c r="N176" s="37"/>
      <c r="O176" s="37"/>
      <c r="P176" s="36"/>
      <c r="Q176" s="36">
        <v>0</v>
      </c>
      <c r="S176" s="17"/>
      <c r="T176" s="16"/>
    </row>
    <row r="177" spans="1:20" x14ac:dyDescent="0.25">
      <c r="A177" s="38">
        <v>200067296</v>
      </c>
      <c r="B177" s="36" t="s">
        <v>203</v>
      </c>
      <c r="C177" s="36" t="s">
        <v>941</v>
      </c>
      <c r="D177" s="36" t="s">
        <v>948</v>
      </c>
      <c r="E177" s="36" t="s">
        <v>16</v>
      </c>
      <c r="F177" s="36">
        <v>0</v>
      </c>
      <c r="G177" s="37">
        <v>42573</v>
      </c>
      <c r="H177" s="37">
        <v>42736</v>
      </c>
      <c r="I177" s="36">
        <v>34837</v>
      </c>
      <c r="J177" s="36"/>
      <c r="K177" s="80">
        <v>43465</v>
      </c>
      <c r="L177" s="36">
        <v>1</v>
      </c>
      <c r="M177" s="37">
        <v>43055</v>
      </c>
      <c r="N177" s="37"/>
      <c r="O177" s="37"/>
      <c r="P177" s="37"/>
      <c r="Q177" s="36">
        <v>0</v>
      </c>
      <c r="S177" s="17"/>
      <c r="T177" s="16"/>
    </row>
    <row r="178" spans="1:20" x14ac:dyDescent="0.25">
      <c r="A178" s="38">
        <v>200067262</v>
      </c>
      <c r="B178" s="36" t="s">
        <v>203</v>
      </c>
      <c r="C178" s="36" t="s">
        <v>941</v>
      </c>
      <c r="D178" s="36" t="s">
        <v>946</v>
      </c>
      <c r="E178" s="36" t="s">
        <v>16</v>
      </c>
      <c r="F178" s="36">
        <v>0</v>
      </c>
      <c r="G178" s="37">
        <v>42573</v>
      </c>
      <c r="H178" s="37">
        <v>42736</v>
      </c>
      <c r="I178" s="36">
        <v>33587</v>
      </c>
      <c r="J178" s="36"/>
      <c r="K178" s="80">
        <v>43465</v>
      </c>
      <c r="L178" s="36">
        <v>1</v>
      </c>
      <c r="M178" s="37">
        <v>42928</v>
      </c>
      <c r="N178" s="37"/>
      <c r="O178" s="37"/>
      <c r="P178" s="37"/>
      <c r="Q178" s="36">
        <v>0</v>
      </c>
      <c r="S178" s="17"/>
      <c r="T178" s="16"/>
    </row>
    <row r="179" spans="1:20" x14ac:dyDescent="0.25">
      <c r="A179" s="38">
        <v>200069581</v>
      </c>
      <c r="B179" s="36" t="s">
        <v>203</v>
      </c>
      <c r="C179" s="36" t="s">
        <v>460</v>
      </c>
      <c r="D179" s="36" t="s">
        <v>470</v>
      </c>
      <c r="E179" s="36" t="s">
        <v>16</v>
      </c>
      <c r="F179" s="36">
        <v>0</v>
      </c>
      <c r="G179" s="37">
        <v>42709</v>
      </c>
      <c r="H179" s="37">
        <v>42736</v>
      </c>
      <c r="I179" s="36">
        <v>32846</v>
      </c>
      <c r="J179" s="36" t="s">
        <v>1430</v>
      </c>
      <c r="K179" s="80">
        <v>43465</v>
      </c>
      <c r="L179" s="36">
        <v>1</v>
      </c>
      <c r="M179" s="37">
        <v>42872</v>
      </c>
      <c r="N179" s="37"/>
      <c r="O179" s="37"/>
      <c r="P179" s="37"/>
      <c r="Q179" s="36">
        <v>0</v>
      </c>
      <c r="S179" s="36"/>
      <c r="T179" s="16"/>
    </row>
    <row r="180" spans="1:20" x14ac:dyDescent="0.25">
      <c r="A180" s="38">
        <v>200041614</v>
      </c>
      <c r="B180" s="36" t="s">
        <v>203</v>
      </c>
      <c r="C180" s="36" t="s">
        <v>214</v>
      </c>
      <c r="D180" s="36" t="s">
        <v>221</v>
      </c>
      <c r="E180" s="36" t="s">
        <v>16</v>
      </c>
      <c r="F180" s="36">
        <v>0</v>
      </c>
      <c r="G180" s="37">
        <v>41640</v>
      </c>
      <c r="H180" s="37">
        <v>41640</v>
      </c>
      <c r="I180" s="36">
        <v>32182</v>
      </c>
      <c r="J180" s="36"/>
      <c r="K180" s="80">
        <v>43465</v>
      </c>
      <c r="L180" s="36">
        <v>1</v>
      </c>
      <c r="M180" s="37">
        <v>43207</v>
      </c>
      <c r="N180" s="37"/>
      <c r="O180" s="37"/>
      <c r="P180" s="36"/>
      <c r="Q180" s="36">
        <v>0</v>
      </c>
      <c r="S180" s="17"/>
      <c r="T180" s="16"/>
    </row>
    <row r="181" spans="1:20" x14ac:dyDescent="0.25">
      <c r="A181" s="38">
        <v>243301165</v>
      </c>
      <c r="B181" s="36" t="s">
        <v>203</v>
      </c>
      <c r="C181" s="36" t="s">
        <v>460</v>
      </c>
      <c r="D181" s="36" t="s">
        <v>475</v>
      </c>
      <c r="E181" s="36" t="s">
        <v>16</v>
      </c>
      <c r="F181" s="36">
        <v>0</v>
      </c>
      <c r="G181" s="37">
        <v>36515</v>
      </c>
      <c r="H181" s="37">
        <v>36515</v>
      </c>
      <c r="I181" s="36">
        <v>30999</v>
      </c>
      <c r="J181" s="36"/>
      <c r="K181" s="80">
        <v>43465</v>
      </c>
      <c r="L181" s="36">
        <v>1</v>
      </c>
      <c r="M181" s="37">
        <v>43055</v>
      </c>
      <c r="N181" s="37"/>
      <c r="O181" s="37"/>
      <c r="P181" s="36"/>
      <c r="Q181" s="36">
        <v>0</v>
      </c>
      <c r="S181" s="17"/>
      <c r="T181" s="16"/>
    </row>
    <row r="182" spans="1:20" x14ac:dyDescent="0.25">
      <c r="A182" s="38">
        <v>200041994</v>
      </c>
      <c r="B182" s="36" t="s">
        <v>203</v>
      </c>
      <c r="C182" s="36" t="s">
        <v>1180</v>
      </c>
      <c r="D182" s="36" t="s">
        <v>1185</v>
      </c>
      <c r="E182" s="36" t="s">
        <v>16</v>
      </c>
      <c r="F182" s="36">
        <v>0</v>
      </c>
      <c r="G182" s="37">
        <v>41640</v>
      </c>
      <c r="H182" s="37">
        <v>41640</v>
      </c>
      <c r="I182" s="36">
        <v>30950</v>
      </c>
      <c r="J182" s="36"/>
      <c r="K182" s="80">
        <v>43465</v>
      </c>
      <c r="L182" s="36">
        <v>1</v>
      </c>
      <c r="M182" s="37">
        <v>42879</v>
      </c>
      <c r="N182" s="37" t="s">
        <v>1432</v>
      </c>
      <c r="O182" s="37">
        <v>43592</v>
      </c>
      <c r="P182" s="36">
        <v>43796</v>
      </c>
      <c r="Q182" s="36">
        <v>1</v>
      </c>
      <c r="S182" s="17"/>
      <c r="T182" s="16"/>
    </row>
    <row r="183" spans="1:20" x14ac:dyDescent="0.25">
      <c r="A183" s="38">
        <v>200034825</v>
      </c>
      <c r="B183" s="36" t="s">
        <v>203</v>
      </c>
      <c r="C183" s="36" t="s">
        <v>288</v>
      </c>
      <c r="D183" s="36" t="s">
        <v>289</v>
      </c>
      <c r="E183" s="36" t="s">
        <v>12</v>
      </c>
      <c r="F183" s="36">
        <v>0</v>
      </c>
      <c r="G183" s="37">
        <v>41240</v>
      </c>
      <c r="H183" s="37">
        <v>41275</v>
      </c>
      <c r="I183" s="36">
        <v>30387</v>
      </c>
      <c r="J183" s="36"/>
      <c r="K183" s="80">
        <v>43465</v>
      </c>
      <c r="L183" s="36">
        <v>1</v>
      </c>
      <c r="M183" s="37">
        <v>43048</v>
      </c>
      <c r="N183" s="37"/>
      <c r="O183" s="37"/>
      <c r="P183" s="36"/>
      <c r="Q183" s="36">
        <v>0</v>
      </c>
      <c r="S183" s="36"/>
      <c r="T183" s="16"/>
    </row>
    <row r="184" spans="1:20" x14ac:dyDescent="0.25">
      <c r="A184" s="38">
        <v>200069995</v>
      </c>
      <c r="B184" s="36" t="s">
        <v>203</v>
      </c>
      <c r="C184" s="36" t="s">
        <v>460</v>
      </c>
      <c r="D184" s="36" t="s">
        <v>472</v>
      </c>
      <c r="E184" s="36" t="s">
        <v>16</v>
      </c>
      <c r="F184" s="36">
        <v>0</v>
      </c>
      <c r="G184" s="37">
        <v>42709</v>
      </c>
      <c r="H184" s="37">
        <v>42736</v>
      </c>
      <c r="I184" s="36">
        <v>30383</v>
      </c>
      <c r="J184" s="36" t="s">
        <v>1431</v>
      </c>
      <c r="K184" s="80">
        <v>43465</v>
      </c>
      <c r="L184" s="36">
        <v>1</v>
      </c>
      <c r="M184" s="37">
        <v>43129</v>
      </c>
      <c r="N184" s="37"/>
      <c r="O184" s="37"/>
      <c r="P184" s="36"/>
      <c r="Q184" s="36">
        <v>0</v>
      </c>
      <c r="S184" s="17"/>
      <c r="T184" s="16"/>
    </row>
    <row r="185" spans="1:20" x14ac:dyDescent="0.25">
      <c r="A185" s="38">
        <v>200041499</v>
      </c>
      <c r="B185" s="36" t="s">
        <v>203</v>
      </c>
      <c r="C185" s="36" t="s">
        <v>214</v>
      </c>
      <c r="D185" s="36" t="s">
        <v>219</v>
      </c>
      <c r="E185" s="36" t="s">
        <v>16</v>
      </c>
      <c r="F185" s="36">
        <v>0</v>
      </c>
      <c r="G185" s="37">
        <v>41640</v>
      </c>
      <c r="H185" s="37">
        <v>41640</v>
      </c>
      <c r="I185" s="36">
        <v>29981</v>
      </c>
      <c r="J185" s="36"/>
      <c r="K185" s="80">
        <v>43465</v>
      </c>
      <c r="L185" s="36">
        <v>1</v>
      </c>
      <c r="M185" s="37">
        <v>43173</v>
      </c>
      <c r="N185" s="37"/>
      <c r="O185" s="37"/>
      <c r="P185" s="36"/>
      <c r="Q185" s="36">
        <v>0</v>
      </c>
      <c r="S185" s="17"/>
      <c r="T185" s="16"/>
    </row>
    <row r="186" spans="1:20" x14ac:dyDescent="0.25">
      <c r="A186" s="38">
        <v>244000873</v>
      </c>
      <c r="B186" s="36" t="s">
        <v>203</v>
      </c>
      <c r="C186" s="36" t="s">
        <v>590</v>
      </c>
      <c r="D186" s="36" t="s">
        <v>607</v>
      </c>
      <c r="E186" s="36" t="s">
        <v>16</v>
      </c>
      <c r="F186" s="36">
        <v>0</v>
      </c>
      <c r="G186" s="37">
        <v>37575</v>
      </c>
      <c r="H186" s="37">
        <v>37601</v>
      </c>
      <c r="I186" s="36">
        <v>29920</v>
      </c>
      <c r="J186" s="36"/>
      <c r="K186" s="80">
        <v>43465</v>
      </c>
      <c r="L186" s="36">
        <v>1</v>
      </c>
      <c r="M186" s="37">
        <v>43188</v>
      </c>
      <c r="N186" s="37"/>
      <c r="O186" s="37"/>
      <c r="P186" s="36"/>
      <c r="Q186" s="36">
        <v>0</v>
      </c>
      <c r="S186" s="17"/>
      <c r="T186" s="16"/>
    </row>
    <row r="187" spans="1:20" x14ac:dyDescent="0.25">
      <c r="A187" s="38">
        <v>246401756</v>
      </c>
      <c r="B187" s="36" t="s">
        <v>203</v>
      </c>
      <c r="C187" s="36" t="s">
        <v>941</v>
      </c>
      <c r="D187" s="36" t="s">
        <v>950</v>
      </c>
      <c r="E187" s="36" t="s">
        <v>16</v>
      </c>
      <c r="F187" s="36">
        <v>1</v>
      </c>
      <c r="G187" s="37">
        <v>36526</v>
      </c>
      <c r="H187" s="37">
        <v>36526</v>
      </c>
      <c r="I187" s="36">
        <v>29782</v>
      </c>
      <c r="J187" s="36"/>
      <c r="K187" s="80">
        <v>43465</v>
      </c>
      <c r="L187" s="36">
        <v>1</v>
      </c>
      <c r="M187" s="37">
        <v>43038</v>
      </c>
      <c r="N187" s="37"/>
      <c r="O187" s="37"/>
      <c r="P187" s="36"/>
      <c r="Q187" s="36">
        <v>0</v>
      </c>
      <c r="S187" s="17"/>
      <c r="T187" s="16"/>
    </row>
    <row r="188" spans="1:20" x14ac:dyDescent="0.25">
      <c r="A188" s="38">
        <v>200067239</v>
      </c>
      <c r="B188" s="36" t="s">
        <v>203</v>
      </c>
      <c r="C188" s="36" t="s">
        <v>941</v>
      </c>
      <c r="D188" s="36" t="s">
        <v>945</v>
      </c>
      <c r="E188" s="36" t="s">
        <v>16</v>
      </c>
      <c r="F188" s="36">
        <v>0</v>
      </c>
      <c r="G188" s="37">
        <v>42573</v>
      </c>
      <c r="H188" s="37">
        <v>42736</v>
      </c>
      <c r="I188" s="36">
        <v>29067</v>
      </c>
      <c r="J188" s="36"/>
      <c r="K188" s="80">
        <v>43465</v>
      </c>
      <c r="L188" s="36">
        <v>1</v>
      </c>
      <c r="M188" s="37">
        <v>43088</v>
      </c>
      <c r="N188" s="37"/>
      <c r="O188" s="37"/>
      <c r="P188" s="36"/>
      <c r="Q188" s="36">
        <v>0</v>
      </c>
      <c r="S188" s="36"/>
      <c r="T188" s="16"/>
    </row>
    <row r="189" spans="1:20" x14ac:dyDescent="0.25">
      <c r="A189" s="38">
        <v>200070035</v>
      </c>
      <c r="B189" s="36" t="s">
        <v>203</v>
      </c>
      <c r="C189" s="36" t="s">
        <v>1277</v>
      </c>
      <c r="D189" s="36" t="s">
        <v>1282</v>
      </c>
      <c r="E189" s="36" t="s">
        <v>16</v>
      </c>
      <c r="F189" s="36">
        <v>0</v>
      </c>
      <c r="G189" s="37">
        <v>42736</v>
      </c>
      <c r="H189" s="37">
        <v>42736</v>
      </c>
      <c r="I189" s="36">
        <v>28346</v>
      </c>
      <c r="J189" s="36"/>
      <c r="K189" s="80">
        <v>43465</v>
      </c>
      <c r="L189" s="36">
        <v>1</v>
      </c>
      <c r="M189" s="37">
        <v>43447</v>
      </c>
      <c r="N189" s="37" t="s">
        <v>1432</v>
      </c>
      <c r="O189" s="37" t="s">
        <v>1427</v>
      </c>
      <c r="P189" s="36"/>
      <c r="Q189" s="36">
        <v>0</v>
      </c>
      <c r="S189" s="36"/>
      <c r="T189" s="16"/>
    </row>
    <row r="190" spans="1:20" x14ac:dyDescent="0.25">
      <c r="A190" s="38">
        <v>243301447</v>
      </c>
      <c r="B190" s="36" t="s">
        <v>203</v>
      </c>
      <c r="C190" s="36" t="s">
        <v>460</v>
      </c>
      <c r="D190" s="36" t="s">
        <v>487</v>
      </c>
      <c r="E190" s="36" t="s">
        <v>16</v>
      </c>
      <c r="F190" s="36">
        <v>0</v>
      </c>
      <c r="G190" s="37">
        <v>37601</v>
      </c>
      <c r="H190" s="37">
        <v>37601</v>
      </c>
      <c r="I190" s="36">
        <v>28322</v>
      </c>
      <c r="J190" s="36"/>
      <c r="K190" s="80">
        <v>43465</v>
      </c>
      <c r="L190" s="36">
        <v>1</v>
      </c>
      <c r="M190" s="37">
        <v>43028</v>
      </c>
      <c r="N190" s="37"/>
      <c r="O190" s="37"/>
      <c r="P190" s="36"/>
      <c r="Q190" s="36">
        <v>0</v>
      </c>
      <c r="S190" s="17"/>
      <c r="T190" s="16"/>
    </row>
    <row r="191" spans="1:20" x14ac:dyDescent="0.25">
      <c r="A191" s="38">
        <v>200066512</v>
      </c>
      <c r="B191" s="36" t="s">
        <v>203</v>
      </c>
      <c r="C191" s="36" t="s">
        <v>1285</v>
      </c>
      <c r="D191" s="36" t="s">
        <v>1289</v>
      </c>
      <c r="E191" s="36" t="s">
        <v>16</v>
      </c>
      <c r="F191" s="36">
        <v>0</v>
      </c>
      <c r="G191" s="37">
        <v>42662</v>
      </c>
      <c r="H191" s="37">
        <v>42736</v>
      </c>
      <c r="I191" s="36">
        <v>28304</v>
      </c>
      <c r="J191" s="36"/>
      <c r="K191" s="80">
        <v>43465</v>
      </c>
      <c r="L191" s="36">
        <v>1</v>
      </c>
      <c r="M191" s="37">
        <v>43054</v>
      </c>
      <c r="N191" s="37">
        <v>43991</v>
      </c>
      <c r="O191" s="37" t="s">
        <v>1427</v>
      </c>
      <c r="P191" s="37"/>
      <c r="Q191" s="36">
        <v>0</v>
      </c>
      <c r="S191" s="17"/>
      <c r="T191" s="16"/>
    </row>
    <row r="192" spans="1:20" x14ac:dyDescent="0.25">
      <c r="A192" s="38">
        <v>244000659</v>
      </c>
      <c r="B192" s="36" t="s">
        <v>203</v>
      </c>
      <c r="C192" s="36" t="s">
        <v>590</v>
      </c>
      <c r="D192" s="36" t="s">
        <v>600</v>
      </c>
      <c r="E192" s="36" t="s">
        <v>16</v>
      </c>
      <c r="F192" s="36">
        <v>0</v>
      </c>
      <c r="G192" s="37">
        <v>34326</v>
      </c>
      <c r="H192" s="37">
        <v>34334</v>
      </c>
      <c r="I192" s="36">
        <v>27477</v>
      </c>
      <c r="J192" s="36"/>
      <c r="K192" s="80">
        <v>43465</v>
      </c>
      <c r="L192" s="36">
        <v>1</v>
      </c>
      <c r="M192" s="37">
        <v>42921</v>
      </c>
      <c r="N192" s="37" t="s">
        <v>1492</v>
      </c>
      <c r="O192" s="37">
        <v>43851</v>
      </c>
      <c r="P192" s="36"/>
      <c r="Q192" s="36">
        <v>0</v>
      </c>
      <c r="S192" s="17"/>
      <c r="T192" s="16"/>
    </row>
    <row r="193" spans="1:20" x14ac:dyDescent="0.25">
      <c r="A193" s="38">
        <v>200068948</v>
      </c>
      <c r="B193" s="36" t="s">
        <v>203</v>
      </c>
      <c r="C193" s="36" t="s">
        <v>689</v>
      </c>
      <c r="D193" s="36" t="s">
        <v>697</v>
      </c>
      <c r="E193" s="36" t="s">
        <v>16</v>
      </c>
      <c r="F193" s="36">
        <v>0</v>
      </c>
      <c r="G193" s="37">
        <v>42702</v>
      </c>
      <c r="H193" s="37">
        <v>42736</v>
      </c>
      <c r="I193" s="36">
        <v>27383</v>
      </c>
      <c r="J193" s="36"/>
      <c r="K193" s="80">
        <v>43465</v>
      </c>
      <c r="L193" s="36">
        <v>1</v>
      </c>
      <c r="M193" s="37">
        <v>43026</v>
      </c>
      <c r="N193" s="37">
        <v>43712</v>
      </c>
      <c r="O193" s="37">
        <v>43710</v>
      </c>
      <c r="P193" s="36" t="s">
        <v>1433</v>
      </c>
      <c r="Q193" s="36">
        <v>1</v>
      </c>
      <c r="S193" s="36"/>
      <c r="T193" s="16"/>
    </row>
    <row r="194" spans="1:20" x14ac:dyDescent="0.25">
      <c r="A194" s="38">
        <v>243301249</v>
      </c>
      <c r="B194" s="36" t="s">
        <v>203</v>
      </c>
      <c r="C194" s="36" t="s">
        <v>460</v>
      </c>
      <c r="D194" s="36" t="s">
        <v>479</v>
      </c>
      <c r="E194" s="36" t="s">
        <v>16</v>
      </c>
      <c r="F194" s="36">
        <v>0</v>
      </c>
      <c r="G194" s="37">
        <v>36878</v>
      </c>
      <c r="H194" s="37">
        <v>36878</v>
      </c>
      <c r="I194" s="36">
        <v>27027</v>
      </c>
      <c r="J194" s="36"/>
      <c r="K194" s="80">
        <v>43465</v>
      </c>
      <c r="L194" s="36">
        <v>1</v>
      </c>
      <c r="M194" s="37">
        <v>43069</v>
      </c>
      <c r="N194" s="37"/>
      <c r="O194" s="37"/>
      <c r="P194" s="36"/>
      <c r="Q194" s="36">
        <v>0</v>
      </c>
      <c r="S194" s="17"/>
      <c r="T194" s="16"/>
    </row>
    <row r="195" spans="1:20" x14ac:dyDescent="0.25">
      <c r="A195" s="38">
        <v>200043628</v>
      </c>
      <c r="B195" s="36" t="s">
        <v>203</v>
      </c>
      <c r="C195" s="36" t="s">
        <v>1277</v>
      </c>
      <c r="D195" s="36" t="s">
        <v>1280</v>
      </c>
      <c r="E195" s="36" t="s">
        <v>16</v>
      </c>
      <c r="F195" s="36">
        <v>0</v>
      </c>
      <c r="G195" s="37">
        <v>41297</v>
      </c>
      <c r="H195" s="37">
        <v>41640</v>
      </c>
      <c r="I195" s="36">
        <v>26765</v>
      </c>
      <c r="J195" s="36"/>
      <c r="K195" s="80">
        <v>43465</v>
      </c>
      <c r="L195" s="36">
        <v>1</v>
      </c>
      <c r="M195" s="37">
        <v>43123</v>
      </c>
      <c r="N195" s="37" t="s">
        <v>1432</v>
      </c>
      <c r="O195" s="37" t="s">
        <v>1427</v>
      </c>
      <c r="P195" s="36"/>
      <c r="Q195" s="36">
        <v>0</v>
      </c>
      <c r="S195" s="17"/>
      <c r="T195" s="16"/>
    </row>
    <row r="196" spans="1:20" x14ac:dyDescent="0.25">
      <c r="A196" s="38">
        <v>200069649</v>
      </c>
      <c r="B196" s="36" t="s">
        <v>203</v>
      </c>
      <c r="C196" s="36" t="s">
        <v>590</v>
      </c>
      <c r="D196" s="36" t="s">
        <v>597</v>
      </c>
      <c r="E196" s="36" t="s">
        <v>16</v>
      </c>
      <c r="F196" s="36">
        <v>0</v>
      </c>
      <c r="G196" s="37">
        <v>42709</v>
      </c>
      <c r="H196" s="37">
        <v>42736</v>
      </c>
      <c r="I196" s="36">
        <v>26721</v>
      </c>
      <c r="J196" s="36"/>
      <c r="K196" s="80">
        <v>43465</v>
      </c>
      <c r="L196" s="36">
        <v>1</v>
      </c>
      <c r="M196" s="37">
        <v>43370</v>
      </c>
      <c r="N196" s="37"/>
      <c r="O196" s="37"/>
      <c r="P196" s="36"/>
      <c r="Q196" s="36">
        <v>0</v>
      </c>
      <c r="S196" s="17"/>
      <c r="T196" s="16"/>
    </row>
    <row r="197" spans="1:20" x14ac:dyDescent="0.25">
      <c r="A197" s="38">
        <v>200059400</v>
      </c>
      <c r="B197" s="36" t="s">
        <v>203</v>
      </c>
      <c r="C197" s="36" t="s">
        <v>1285</v>
      </c>
      <c r="D197" s="36" t="s">
        <v>1288</v>
      </c>
      <c r="E197" s="36" t="s">
        <v>16</v>
      </c>
      <c r="F197" s="36">
        <v>0</v>
      </c>
      <c r="G197" s="37">
        <v>42356</v>
      </c>
      <c r="H197" s="37">
        <v>42370</v>
      </c>
      <c r="I197" s="36">
        <v>26424</v>
      </c>
      <c r="J197" s="36"/>
      <c r="K197" s="80">
        <v>43465</v>
      </c>
      <c r="L197" s="36">
        <v>1</v>
      </c>
      <c r="M197" s="37">
        <v>43118</v>
      </c>
      <c r="N197" s="37" t="s">
        <v>1432</v>
      </c>
      <c r="O197" s="37">
        <v>43900</v>
      </c>
      <c r="P197" s="36"/>
      <c r="Q197" s="36">
        <v>0</v>
      </c>
      <c r="S197" s="36"/>
      <c r="T197" s="16"/>
    </row>
    <row r="198" spans="1:20" x14ac:dyDescent="0.25">
      <c r="A198" s="38">
        <v>200070720</v>
      </c>
      <c r="B198" s="36" t="s">
        <v>203</v>
      </c>
      <c r="C198" s="36" t="s">
        <v>460</v>
      </c>
      <c r="D198" s="36" t="s">
        <v>473</v>
      </c>
      <c r="E198" s="36" t="s">
        <v>16</v>
      </c>
      <c r="F198" s="36">
        <v>0</v>
      </c>
      <c r="G198" s="37">
        <v>42716</v>
      </c>
      <c r="H198" s="37">
        <v>42736</v>
      </c>
      <c r="I198" s="36">
        <v>26318</v>
      </c>
      <c r="J198" s="36" t="s">
        <v>1431</v>
      </c>
      <c r="K198" s="80">
        <v>43465</v>
      </c>
      <c r="L198" s="36">
        <v>0</v>
      </c>
      <c r="M198" s="37"/>
      <c r="N198" s="37"/>
      <c r="O198" s="37"/>
      <c r="P198" s="36"/>
      <c r="Q198" s="36">
        <v>0</v>
      </c>
      <c r="S198" s="36"/>
      <c r="T198" s="16"/>
    </row>
    <row r="199" spans="1:20" x14ac:dyDescent="0.25">
      <c r="A199" s="38">
        <v>248600447</v>
      </c>
      <c r="B199" s="36" t="s">
        <v>203</v>
      </c>
      <c r="C199" s="36" t="s">
        <v>1277</v>
      </c>
      <c r="D199" s="36" t="s">
        <v>1284</v>
      </c>
      <c r="E199" s="36" t="s">
        <v>16</v>
      </c>
      <c r="F199" s="36">
        <v>0</v>
      </c>
      <c r="G199" s="37">
        <v>37123</v>
      </c>
      <c r="H199" s="37">
        <v>37123</v>
      </c>
      <c r="I199" s="36">
        <v>25126</v>
      </c>
      <c r="J199" s="36"/>
      <c r="K199" s="80">
        <v>43465</v>
      </c>
      <c r="L199" s="36">
        <v>1</v>
      </c>
      <c r="M199" s="37">
        <v>43117</v>
      </c>
      <c r="N199" s="37" t="s">
        <v>1432</v>
      </c>
      <c r="O199" s="37" t="s">
        <v>1427</v>
      </c>
      <c r="P199" s="36"/>
      <c r="Q199" s="36">
        <v>0</v>
      </c>
      <c r="S199" s="17"/>
      <c r="T199" s="16"/>
    </row>
    <row r="200" spans="1:20" x14ac:dyDescent="0.25">
      <c r="A200" s="38">
        <v>200068930</v>
      </c>
      <c r="B200" s="36" t="s">
        <v>203</v>
      </c>
      <c r="C200" s="36" t="s">
        <v>689</v>
      </c>
      <c r="D200" s="36" t="s">
        <v>696</v>
      </c>
      <c r="E200" s="36" t="s">
        <v>16</v>
      </c>
      <c r="F200" s="36">
        <v>0</v>
      </c>
      <c r="G200" s="37">
        <v>42702</v>
      </c>
      <c r="H200" s="37">
        <v>42736</v>
      </c>
      <c r="I200" s="36">
        <v>25014</v>
      </c>
      <c r="J200" s="36"/>
      <c r="K200" s="80">
        <v>43465</v>
      </c>
      <c r="L200" s="36">
        <v>1</v>
      </c>
      <c r="M200" s="37">
        <v>43419</v>
      </c>
      <c r="N200" s="37"/>
      <c r="O200" s="37"/>
      <c r="P200" s="36"/>
      <c r="Q200" s="36">
        <v>0</v>
      </c>
      <c r="S200" s="36"/>
      <c r="T200" s="16"/>
    </row>
    <row r="201" spans="1:20" x14ac:dyDescent="0.25">
      <c r="A201" s="38">
        <v>200069417</v>
      </c>
      <c r="B201" s="36" t="s">
        <v>203</v>
      </c>
      <c r="C201" s="36" t="s">
        <v>590</v>
      </c>
      <c r="D201" s="36" t="s">
        <v>595</v>
      </c>
      <c r="E201" s="36" t="s">
        <v>16</v>
      </c>
      <c r="F201" s="36">
        <v>0</v>
      </c>
      <c r="G201" s="37">
        <v>42706</v>
      </c>
      <c r="H201" s="37">
        <v>42736</v>
      </c>
      <c r="I201" s="36">
        <v>24338</v>
      </c>
      <c r="J201" s="36"/>
      <c r="K201" s="80">
        <v>43465</v>
      </c>
      <c r="L201" s="36">
        <v>1</v>
      </c>
      <c r="M201" s="37">
        <v>43235</v>
      </c>
      <c r="N201" s="37"/>
      <c r="O201" s="37"/>
      <c r="P201" s="36"/>
      <c r="Q201" s="36">
        <v>0</v>
      </c>
      <c r="S201" s="17"/>
      <c r="T201" s="16"/>
    </row>
    <row r="202" spans="1:20" x14ac:dyDescent="0.25">
      <c r="A202" s="38">
        <v>200071942</v>
      </c>
      <c r="B202" s="36" t="s">
        <v>203</v>
      </c>
      <c r="C202" s="36" t="s">
        <v>1285</v>
      </c>
      <c r="D202" s="36" t="s">
        <v>1292</v>
      </c>
      <c r="E202" s="36" t="s">
        <v>16</v>
      </c>
      <c r="F202" s="36">
        <v>0</v>
      </c>
      <c r="G202" s="37">
        <v>42720</v>
      </c>
      <c r="H202" s="37">
        <v>42736</v>
      </c>
      <c r="I202" s="36">
        <v>24184</v>
      </c>
      <c r="J202" s="36"/>
      <c r="K202" s="80">
        <v>43465</v>
      </c>
      <c r="L202" s="36">
        <v>1</v>
      </c>
      <c r="M202" s="37">
        <v>43178</v>
      </c>
      <c r="N202" s="37">
        <v>43945</v>
      </c>
      <c r="O202" s="37">
        <v>43908</v>
      </c>
      <c r="P202" s="37"/>
      <c r="Q202" s="36">
        <v>0</v>
      </c>
      <c r="S202" s="36"/>
      <c r="T202" s="16"/>
    </row>
    <row r="203" spans="1:20" x14ac:dyDescent="0.25">
      <c r="A203" s="38">
        <v>200044394</v>
      </c>
      <c r="B203" s="36" t="s">
        <v>203</v>
      </c>
      <c r="C203" s="36" t="s">
        <v>460</v>
      </c>
      <c r="D203" s="36" t="s">
        <v>469</v>
      </c>
      <c r="E203" s="36" t="s">
        <v>16</v>
      </c>
      <c r="F203" s="36">
        <v>0</v>
      </c>
      <c r="G203" s="37">
        <v>41424</v>
      </c>
      <c r="H203" s="37">
        <v>41640</v>
      </c>
      <c r="I203" s="36">
        <v>24180</v>
      </c>
      <c r="J203" s="36" t="s">
        <v>1430</v>
      </c>
      <c r="K203" s="80">
        <v>43465</v>
      </c>
      <c r="L203" s="36">
        <v>1</v>
      </c>
      <c r="M203" s="37">
        <v>42887</v>
      </c>
      <c r="N203" s="37"/>
      <c r="O203" s="37"/>
      <c r="P203" s="36"/>
      <c r="Q203" s="36">
        <v>0</v>
      </c>
      <c r="S203" s="17"/>
      <c r="T203" s="16"/>
    </row>
    <row r="204" spans="1:20" x14ac:dyDescent="0.25">
      <c r="A204" s="38">
        <v>200041150</v>
      </c>
      <c r="B204" s="36" t="s">
        <v>203</v>
      </c>
      <c r="C204" s="36" t="s">
        <v>295</v>
      </c>
      <c r="D204" s="36" t="s">
        <v>307</v>
      </c>
      <c r="E204" s="36" t="s">
        <v>16</v>
      </c>
      <c r="F204" s="36">
        <v>0</v>
      </c>
      <c r="G204" s="37">
        <v>41640</v>
      </c>
      <c r="H204" s="37">
        <v>41640</v>
      </c>
      <c r="I204" s="36">
        <v>22993</v>
      </c>
      <c r="J204" s="36"/>
      <c r="K204" s="80">
        <v>43465</v>
      </c>
      <c r="L204" s="36">
        <v>1</v>
      </c>
      <c r="M204" s="37">
        <v>42909</v>
      </c>
      <c r="N204" s="37">
        <v>43966</v>
      </c>
      <c r="O204" s="37">
        <v>43929</v>
      </c>
      <c r="P204" s="36"/>
      <c r="Q204" s="36">
        <v>0</v>
      </c>
      <c r="S204" s="36"/>
      <c r="T204" s="16"/>
    </row>
    <row r="205" spans="1:20" x14ac:dyDescent="0.25">
      <c r="A205" s="38">
        <v>241700624</v>
      </c>
      <c r="B205" s="36" t="s">
        <v>203</v>
      </c>
      <c r="C205" s="36" t="s">
        <v>214</v>
      </c>
      <c r="D205" s="36" t="s">
        <v>225</v>
      </c>
      <c r="E205" s="36" t="s">
        <v>16</v>
      </c>
      <c r="F205" s="36">
        <v>0</v>
      </c>
      <c r="G205" s="37">
        <v>35059</v>
      </c>
      <c r="H205" s="37">
        <v>35059</v>
      </c>
      <c r="I205" s="36">
        <v>22763</v>
      </c>
      <c r="J205" s="36"/>
      <c r="K205" s="80">
        <v>43465</v>
      </c>
      <c r="L205" s="36">
        <v>1</v>
      </c>
      <c r="M205" s="37">
        <v>43089</v>
      </c>
      <c r="N205" s="37"/>
      <c r="O205" s="37"/>
      <c r="P205" s="36"/>
      <c r="Q205" s="36">
        <v>0</v>
      </c>
      <c r="S205" s="17"/>
      <c r="T205" s="16"/>
    </row>
    <row r="206" spans="1:20" x14ac:dyDescent="0.25">
      <c r="A206" s="38">
        <v>200072023</v>
      </c>
      <c r="B206" s="36" t="s">
        <v>203</v>
      </c>
      <c r="C206" s="36" t="s">
        <v>204</v>
      </c>
      <c r="D206" s="36" t="s">
        <v>211</v>
      </c>
      <c r="E206" s="36" t="s">
        <v>16</v>
      </c>
      <c r="F206" s="36">
        <v>0</v>
      </c>
      <c r="G206" s="37">
        <v>42723</v>
      </c>
      <c r="H206" s="37">
        <v>42736</v>
      </c>
      <c r="I206" s="36">
        <v>22539</v>
      </c>
      <c r="J206" s="36"/>
      <c r="K206" s="80">
        <v>43465</v>
      </c>
      <c r="L206" s="36">
        <v>1</v>
      </c>
      <c r="M206" s="37">
        <v>43160</v>
      </c>
      <c r="N206" s="37"/>
      <c r="O206" s="37"/>
      <c r="P206" s="36"/>
      <c r="Q206" s="36">
        <v>0</v>
      </c>
      <c r="S206" s="17"/>
      <c r="T206" s="16"/>
    </row>
    <row r="207" spans="1:20" x14ac:dyDescent="0.25">
      <c r="A207" s="38">
        <v>200068914</v>
      </c>
      <c r="B207" s="36" t="s">
        <v>203</v>
      </c>
      <c r="C207" s="36" t="s">
        <v>204</v>
      </c>
      <c r="D207" s="36" t="s">
        <v>209</v>
      </c>
      <c r="E207" s="36" t="s">
        <v>16</v>
      </c>
      <c r="F207" s="36">
        <v>0</v>
      </c>
      <c r="G207" s="37">
        <v>42696</v>
      </c>
      <c r="H207" s="37">
        <v>42736</v>
      </c>
      <c r="I207" s="36">
        <v>22340</v>
      </c>
      <c r="J207" s="36"/>
      <c r="K207" s="80">
        <v>43465</v>
      </c>
      <c r="L207" s="36">
        <v>1</v>
      </c>
      <c r="M207" s="37">
        <v>43248</v>
      </c>
      <c r="N207" s="37"/>
      <c r="O207" s="37"/>
      <c r="P207" s="37"/>
      <c r="Q207" s="36">
        <v>0</v>
      </c>
      <c r="S207" s="36"/>
      <c r="T207" s="16"/>
    </row>
    <row r="208" spans="1:20" x14ac:dyDescent="0.25">
      <c r="A208" s="38">
        <v>200069748</v>
      </c>
      <c r="B208" s="36" t="s">
        <v>203</v>
      </c>
      <c r="C208" s="36" t="s">
        <v>1180</v>
      </c>
      <c r="D208" s="36" t="s">
        <v>1186</v>
      </c>
      <c r="E208" s="36" t="s">
        <v>16</v>
      </c>
      <c r="F208" s="36">
        <v>0</v>
      </c>
      <c r="G208" s="37">
        <v>42704</v>
      </c>
      <c r="H208" s="37">
        <v>42736</v>
      </c>
      <c r="I208" s="36">
        <v>21919</v>
      </c>
      <c r="J208" s="36" t="s">
        <v>1434</v>
      </c>
      <c r="K208" s="80">
        <v>43465</v>
      </c>
      <c r="L208" s="36">
        <v>1</v>
      </c>
      <c r="M208" s="37">
        <v>43879</v>
      </c>
      <c r="N208" s="37"/>
      <c r="O208" s="37"/>
      <c r="P208" s="36"/>
      <c r="Q208" s="36">
        <v>0</v>
      </c>
      <c r="S208" s="17"/>
      <c r="T208" s="16"/>
    </row>
    <row r="209" spans="1:20" x14ac:dyDescent="0.25">
      <c r="A209" s="38">
        <v>243301439</v>
      </c>
      <c r="B209" s="36" t="s">
        <v>203</v>
      </c>
      <c r="C209" s="36" t="s">
        <v>460</v>
      </c>
      <c r="D209" s="36" t="s">
        <v>486</v>
      </c>
      <c r="E209" s="36" t="s">
        <v>16</v>
      </c>
      <c r="F209" s="36">
        <v>0</v>
      </c>
      <c r="G209" s="37">
        <v>37600</v>
      </c>
      <c r="H209" s="37">
        <v>37600</v>
      </c>
      <c r="I209" s="36">
        <v>21275</v>
      </c>
      <c r="J209" s="36"/>
      <c r="K209" s="80">
        <v>43465</v>
      </c>
      <c r="L209" s="36">
        <v>1</v>
      </c>
      <c r="M209" s="37">
        <v>43033</v>
      </c>
      <c r="N209" s="37"/>
      <c r="O209" s="37"/>
      <c r="P209" s="36"/>
      <c r="Q209" s="36">
        <v>0</v>
      </c>
      <c r="S209" s="17"/>
      <c r="T209" s="16"/>
    </row>
    <row r="210" spans="1:20" x14ac:dyDescent="0.25">
      <c r="A210" s="38">
        <v>200023794</v>
      </c>
      <c r="B210" s="36" t="s">
        <v>203</v>
      </c>
      <c r="C210" s="36" t="s">
        <v>460</v>
      </c>
      <c r="D210" s="36" t="s">
        <v>465</v>
      </c>
      <c r="E210" s="36" t="s">
        <v>16</v>
      </c>
      <c r="F210" s="36">
        <v>0</v>
      </c>
      <c r="G210" s="37">
        <v>40168</v>
      </c>
      <c r="H210" s="37">
        <v>40168</v>
      </c>
      <c r="I210" s="36">
        <v>21010</v>
      </c>
      <c r="J210" s="36"/>
      <c r="K210" s="80">
        <v>43465</v>
      </c>
      <c r="L210" s="36">
        <v>1</v>
      </c>
      <c r="M210" s="37">
        <v>43005</v>
      </c>
      <c r="N210" s="37">
        <v>43994</v>
      </c>
      <c r="O210" s="37">
        <v>44056</v>
      </c>
      <c r="P210" s="36"/>
      <c r="Q210" s="36">
        <v>0</v>
      </c>
      <c r="S210" s="17"/>
      <c r="T210" s="16"/>
    </row>
    <row r="211" spans="1:20" x14ac:dyDescent="0.25">
      <c r="A211" s="38">
        <v>243301389</v>
      </c>
      <c r="B211" s="36" t="s">
        <v>203</v>
      </c>
      <c r="C211" s="36" t="s">
        <v>460</v>
      </c>
      <c r="D211" s="36" t="s">
        <v>483</v>
      </c>
      <c r="E211" s="36" t="s">
        <v>16</v>
      </c>
      <c r="F211" s="36">
        <v>0</v>
      </c>
      <c r="G211" s="37">
        <v>37564</v>
      </c>
      <c r="H211" s="37">
        <v>37564</v>
      </c>
      <c r="I211" s="36">
        <v>20902</v>
      </c>
      <c r="J211" s="36" t="s">
        <v>1431</v>
      </c>
      <c r="K211" s="80">
        <v>43465</v>
      </c>
      <c r="L211" s="36">
        <v>1</v>
      </c>
      <c r="M211" s="37">
        <v>43165</v>
      </c>
      <c r="N211" s="37"/>
      <c r="O211" s="37"/>
      <c r="P211" s="36"/>
      <c r="Q211" s="36">
        <v>0</v>
      </c>
      <c r="S211" s="17"/>
      <c r="T211" s="16"/>
    </row>
    <row r="212" spans="1:20" x14ac:dyDescent="0.25">
      <c r="A212" s="38">
        <v>200029734</v>
      </c>
      <c r="B212" s="36" t="s">
        <v>203</v>
      </c>
      <c r="C212" s="36" t="s">
        <v>204</v>
      </c>
      <c r="D212" s="36" t="s">
        <v>207</v>
      </c>
      <c r="E212" s="36" t="s">
        <v>16</v>
      </c>
      <c r="F212" s="36">
        <v>0</v>
      </c>
      <c r="G212" s="37">
        <v>40850</v>
      </c>
      <c r="H212" s="37">
        <v>40909</v>
      </c>
      <c r="I212" s="36">
        <v>20676</v>
      </c>
      <c r="J212" s="36"/>
      <c r="K212" s="80">
        <v>43465</v>
      </c>
      <c r="L212" s="36">
        <v>1</v>
      </c>
      <c r="M212" s="37">
        <v>42999</v>
      </c>
      <c r="N212" s="37"/>
      <c r="O212" s="37"/>
      <c r="P212" s="36"/>
      <c r="Q212" s="36">
        <v>0</v>
      </c>
      <c r="S212" s="17"/>
      <c r="T212" s="16"/>
    </row>
    <row r="213" spans="1:20" x14ac:dyDescent="0.25">
      <c r="A213" s="38">
        <v>200040400</v>
      </c>
      <c r="B213" s="36" t="s">
        <v>203</v>
      </c>
      <c r="C213" s="36" t="s">
        <v>295</v>
      </c>
      <c r="D213" s="36" t="s">
        <v>303</v>
      </c>
      <c r="E213" s="36" t="s">
        <v>16</v>
      </c>
      <c r="F213" s="36">
        <v>0</v>
      </c>
      <c r="G213" s="37">
        <v>41640</v>
      </c>
      <c r="H213" s="37">
        <v>41640</v>
      </c>
      <c r="I213" s="36">
        <v>20337</v>
      </c>
      <c r="J213" s="36"/>
      <c r="K213" s="80">
        <v>43465</v>
      </c>
      <c r="L213" s="36">
        <v>1</v>
      </c>
      <c r="M213" s="37">
        <v>42878</v>
      </c>
      <c r="N213" s="37">
        <v>43929</v>
      </c>
      <c r="O213" s="37">
        <v>43949</v>
      </c>
      <c r="P213" s="37"/>
      <c r="Q213" s="36">
        <v>0</v>
      </c>
      <c r="S213" s="17"/>
      <c r="T213" s="16"/>
    </row>
    <row r="214" spans="1:20" x14ac:dyDescent="0.25">
      <c r="A214" s="38">
        <v>243301405</v>
      </c>
      <c r="B214" s="36" t="s">
        <v>203</v>
      </c>
      <c r="C214" s="36" t="s">
        <v>460</v>
      </c>
      <c r="D214" s="36" t="s">
        <v>485</v>
      </c>
      <c r="E214" s="36" t="s">
        <v>16</v>
      </c>
      <c r="F214" s="36">
        <v>0</v>
      </c>
      <c r="G214" s="37">
        <v>37601</v>
      </c>
      <c r="H214" s="37">
        <v>37601</v>
      </c>
      <c r="I214" s="36">
        <v>19936</v>
      </c>
      <c r="J214" s="36" t="s">
        <v>1429</v>
      </c>
      <c r="K214" s="80" t="s">
        <v>1410</v>
      </c>
      <c r="L214" s="36">
        <v>1</v>
      </c>
      <c r="M214" s="37">
        <v>42771</v>
      </c>
      <c r="N214" s="37">
        <v>43390</v>
      </c>
      <c r="O214" s="37">
        <v>43348</v>
      </c>
      <c r="P214" s="36">
        <v>43454</v>
      </c>
      <c r="Q214" s="36">
        <v>1</v>
      </c>
      <c r="S214" s="17"/>
      <c r="T214" s="16"/>
    </row>
    <row r="215" spans="1:20" x14ac:dyDescent="0.25">
      <c r="A215" s="38">
        <v>243301181</v>
      </c>
      <c r="B215" s="36" t="s">
        <v>203</v>
      </c>
      <c r="C215" s="36" t="s">
        <v>460</v>
      </c>
      <c r="D215" s="36" t="s">
        <v>476</v>
      </c>
      <c r="E215" s="36" t="s">
        <v>16</v>
      </c>
      <c r="F215" s="36">
        <v>0</v>
      </c>
      <c r="G215" s="37">
        <v>36521</v>
      </c>
      <c r="H215" s="37">
        <v>36521</v>
      </c>
      <c r="I215" s="36">
        <v>19825</v>
      </c>
      <c r="J215" s="36"/>
      <c r="K215" s="80" t="s">
        <v>1408</v>
      </c>
      <c r="L215" s="36"/>
      <c r="M215" s="37"/>
      <c r="N215" s="37"/>
      <c r="O215" s="37"/>
      <c r="P215" s="36"/>
      <c r="Q215" s="36"/>
      <c r="S215" s="17"/>
      <c r="T215" s="16"/>
    </row>
    <row r="216" spans="1:20" x14ac:dyDescent="0.25">
      <c r="A216" s="38">
        <v>200040095</v>
      </c>
      <c r="B216" s="36" t="s">
        <v>203</v>
      </c>
      <c r="C216" s="36" t="s">
        <v>295</v>
      </c>
      <c r="D216" s="36" t="s">
        <v>301</v>
      </c>
      <c r="E216" s="36" t="s">
        <v>16</v>
      </c>
      <c r="F216" s="36">
        <v>0</v>
      </c>
      <c r="G216" s="37">
        <v>41640</v>
      </c>
      <c r="H216" s="37">
        <v>41640</v>
      </c>
      <c r="I216" s="36">
        <v>19487</v>
      </c>
      <c r="J216" s="36"/>
      <c r="K216" s="80" t="s">
        <v>1408</v>
      </c>
      <c r="L216" s="36"/>
      <c r="M216" s="37"/>
      <c r="N216" s="37"/>
      <c r="O216" s="37"/>
      <c r="P216" s="36"/>
      <c r="Q216" s="36"/>
      <c r="S216" s="36"/>
      <c r="T216" s="16"/>
    </row>
    <row r="217" spans="1:20" x14ac:dyDescent="0.25">
      <c r="A217" s="38">
        <v>243301454</v>
      </c>
      <c r="B217" s="36" t="s">
        <v>203</v>
      </c>
      <c r="C217" s="36" t="s">
        <v>460</v>
      </c>
      <c r="D217" s="36" t="s">
        <v>488</v>
      </c>
      <c r="E217" s="36" t="s">
        <v>16</v>
      </c>
      <c r="F217" s="36">
        <v>1</v>
      </c>
      <c r="G217" s="37">
        <v>37607</v>
      </c>
      <c r="H217" s="37">
        <v>37607</v>
      </c>
      <c r="I217" s="36">
        <v>19459</v>
      </c>
      <c r="J217" s="36"/>
      <c r="K217" s="80" t="s">
        <v>1408</v>
      </c>
      <c r="L217" s="36"/>
      <c r="M217" s="37"/>
      <c r="N217" s="37"/>
      <c r="O217" s="37"/>
      <c r="P217" s="36"/>
      <c r="Q217" s="36"/>
      <c r="S217" s="36"/>
      <c r="T217" s="16"/>
    </row>
    <row r="218" spans="1:20" x14ac:dyDescent="0.25">
      <c r="A218" s="38">
        <v>243301355</v>
      </c>
      <c r="B218" s="36" t="s">
        <v>203</v>
      </c>
      <c r="C218" s="36" t="s">
        <v>460</v>
      </c>
      <c r="D218" s="36" t="s">
        <v>481</v>
      </c>
      <c r="E218" s="36" t="s">
        <v>16</v>
      </c>
      <c r="F218" s="36">
        <v>0</v>
      </c>
      <c r="G218" s="37">
        <v>37600</v>
      </c>
      <c r="H218" s="37">
        <v>37600</v>
      </c>
      <c r="I218" s="36">
        <v>19424</v>
      </c>
      <c r="J218" s="36"/>
      <c r="K218" s="80" t="s">
        <v>1410</v>
      </c>
      <c r="L218" s="36">
        <v>1</v>
      </c>
      <c r="M218" s="37">
        <v>0</v>
      </c>
      <c r="N218" s="37"/>
      <c r="O218" s="37"/>
      <c r="P218" s="36"/>
      <c r="Q218" s="36">
        <v>0</v>
      </c>
      <c r="S218" s="17"/>
      <c r="T218" s="16"/>
    </row>
    <row r="219" spans="1:20" x14ac:dyDescent="0.25">
      <c r="A219" s="38">
        <v>200034833</v>
      </c>
      <c r="B219" s="36" t="s">
        <v>203</v>
      </c>
      <c r="C219" s="36" t="s">
        <v>295</v>
      </c>
      <c r="D219" s="36" t="s">
        <v>300</v>
      </c>
      <c r="E219" s="36" t="s">
        <v>16</v>
      </c>
      <c r="F219" s="36">
        <v>0</v>
      </c>
      <c r="G219" s="37">
        <v>41236</v>
      </c>
      <c r="H219" s="37">
        <v>41275</v>
      </c>
      <c r="I219" s="36">
        <v>19194</v>
      </c>
      <c r="J219" s="36" t="s">
        <v>1426</v>
      </c>
      <c r="K219" s="80" t="s">
        <v>1410</v>
      </c>
      <c r="L219" s="36">
        <v>1</v>
      </c>
      <c r="M219" s="37">
        <v>42621</v>
      </c>
      <c r="N219" s="37">
        <v>43278</v>
      </c>
      <c r="O219" s="37" t="s">
        <v>1427</v>
      </c>
      <c r="P219" s="37">
        <v>43432</v>
      </c>
      <c r="Q219" s="36">
        <v>1</v>
      </c>
      <c r="S219" s="17"/>
      <c r="T219" s="16"/>
    </row>
    <row r="220" spans="1:20" x14ac:dyDescent="0.25">
      <c r="A220" s="38">
        <v>200068922</v>
      </c>
      <c r="B220" s="36" t="s">
        <v>203</v>
      </c>
      <c r="C220" s="36" t="s">
        <v>689</v>
      </c>
      <c r="D220" s="36" t="s">
        <v>695</v>
      </c>
      <c r="E220" s="36" t="s">
        <v>16</v>
      </c>
      <c r="F220" s="36">
        <v>0</v>
      </c>
      <c r="G220" s="37">
        <v>42702</v>
      </c>
      <c r="H220" s="37">
        <v>42736</v>
      </c>
      <c r="I220" s="36">
        <v>18789</v>
      </c>
      <c r="J220" s="36"/>
      <c r="K220" s="80" t="s">
        <v>1408</v>
      </c>
      <c r="L220" s="36"/>
      <c r="M220" s="37"/>
      <c r="N220" s="37"/>
      <c r="O220" s="37"/>
      <c r="P220" s="36"/>
      <c r="Q220" s="36"/>
      <c r="S220" s="17"/>
      <c r="T220" s="16"/>
    </row>
    <row r="221" spans="1:20" x14ac:dyDescent="0.25">
      <c r="A221" s="38">
        <v>200069631</v>
      </c>
      <c r="B221" s="36" t="s">
        <v>203</v>
      </c>
      <c r="C221" s="36" t="s">
        <v>590</v>
      </c>
      <c r="D221" s="36" t="s">
        <v>596</v>
      </c>
      <c r="E221" s="36" t="s">
        <v>16</v>
      </c>
      <c r="F221" s="36">
        <v>0</v>
      </c>
      <c r="G221" s="37">
        <v>42706</v>
      </c>
      <c r="H221" s="37">
        <v>42736</v>
      </c>
      <c r="I221" s="36">
        <v>18765</v>
      </c>
      <c r="J221" s="36"/>
      <c r="K221" s="80" t="s">
        <v>1408</v>
      </c>
      <c r="L221" s="36"/>
      <c r="M221" s="37"/>
      <c r="N221" s="37"/>
      <c r="O221" s="37"/>
      <c r="P221" s="37"/>
      <c r="Q221" s="36"/>
      <c r="S221" s="17"/>
      <c r="T221" s="16"/>
    </row>
    <row r="222" spans="1:20" x14ac:dyDescent="0.25">
      <c r="A222" s="38">
        <v>200070282</v>
      </c>
      <c r="B222" s="36" t="s">
        <v>203</v>
      </c>
      <c r="C222" s="36" t="s">
        <v>204</v>
      </c>
      <c r="D222" s="36" t="s">
        <v>210</v>
      </c>
      <c r="E222" s="36" t="s">
        <v>16</v>
      </c>
      <c r="F222" s="36">
        <v>0</v>
      </c>
      <c r="G222" s="37">
        <v>42712</v>
      </c>
      <c r="H222" s="37">
        <v>42736</v>
      </c>
      <c r="I222" s="36">
        <v>18548</v>
      </c>
      <c r="J222" s="36"/>
      <c r="K222" s="80" t="s">
        <v>1408</v>
      </c>
      <c r="L222" s="36"/>
      <c r="M222" s="37"/>
      <c r="N222" s="37"/>
      <c r="O222" s="37"/>
      <c r="P222" s="37"/>
      <c r="Q222" s="36"/>
      <c r="S222" s="36"/>
      <c r="T222" s="16"/>
    </row>
    <row r="223" spans="1:20" x14ac:dyDescent="0.25">
      <c r="A223" s="38">
        <v>200067288</v>
      </c>
      <c r="B223" s="36" t="s">
        <v>203</v>
      </c>
      <c r="C223" s="36" t="s">
        <v>941</v>
      </c>
      <c r="D223" s="36" t="s">
        <v>947</v>
      </c>
      <c r="E223" s="36" t="s">
        <v>16</v>
      </c>
      <c r="F223" s="36">
        <v>0</v>
      </c>
      <c r="G223" s="37">
        <v>42573</v>
      </c>
      <c r="H223" s="37">
        <v>42736</v>
      </c>
      <c r="I223" s="36">
        <v>18331</v>
      </c>
      <c r="J223" s="36"/>
      <c r="K223" s="80" t="s">
        <v>1408</v>
      </c>
      <c r="L223" s="36"/>
      <c r="M223" s="37"/>
      <c r="N223" s="37"/>
      <c r="O223" s="37"/>
      <c r="P223" s="36"/>
      <c r="Q223" s="36"/>
      <c r="S223" s="36"/>
      <c r="T223" s="16"/>
    </row>
    <row r="224" spans="1:20" x14ac:dyDescent="0.25">
      <c r="A224" s="38">
        <v>244000766</v>
      </c>
      <c r="B224" s="36" t="s">
        <v>203</v>
      </c>
      <c r="C224" s="36" t="s">
        <v>590</v>
      </c>
      <c r="D224" s="36" t="s">
        <v>602</v>
      </c>
      <c r="E224" s="36" t="s">
        <v>16</v>
      </c>
      <c r="F224" s="36">
        <v>0</v>
      </c>
      <c r="G224" s="37">
        <v>35425</v>
      </c>
      <c r="H224" s="37">
        <v>35430</v>
      </c>
      <c r="I224" s="36">
        <v>17932</v>
      </c>
      <c r="J224" s="36"/>
      <c r="K224" s="80" t="s">
        <v>1408</v>
      </c>
      <c r="L224" s="36"/>
      <c r="M224" s="37"/>
      <c r="N224" s="37"/>
      <c r="O224" s="37"/>
      <c r="P224" s="36"/>
      <c r="Q224" s="36"/>
      <c r="S224" s="17"/>
      <c r="T224" s="16"/>
    </row>
    <row r="225" spans="1:20" x14ac:dyDescent="0.25">
      <c r="A225" s="38">
        <v>241700459</v>
      </c>
      <c r="B225" s="36" t="s">
        <v>203</v>
      </c>
      <c r="C225" s="36" t="s">
        <v>214</v>
      </c>
      <c r="D225" s="36" t="s">
        <v>223</v>
      </c>
      <c r="E225" s="36" t="s">
        <v>16</v>
      </c>
      <c r="F225" s="36">
        <v>0</v>
      </c>
      <c r="G225" s="37">
        <v>34333</v>
      </c>
      <c r="H225" s="37">
        <v>34333</v>
      </c>
      <c r="I225" s="36">
        <v>17792</v>
      </c>
      <c r="J225" s="36"/>
      <c r="K225" s="80" t="s">
        <v>1408</v>
      </c>
      <c r="L225" s="36"/>
      <c r="M225" s="37"/>
      <c r="N225" s="37"/>
      <c r="O225" s="37"/>
      <c r="P225" s="36"/>
      <c r="Q225" s="36"/>
      <c r="S225" s="17"/>
      <c r="T225" s="16"/>
    </row>
    <row r="226" spans="1:20" x14ac:dyDescent="0.25">
      <c r="A226" s="38">
        <v>241700517</v>
      </c>
      <c r="B226" s="36" t="s">
        <v>203</v>
      </c>
      <c r="C226" s="36" t="s">
        <v>214</v>
      </c>
      <c r="D226" s="36" t="s">
        <v>224</v>
      </c>
      <c r="E226" s="36" t="s">
        <v>16</v>
      </c>
      <c r="F226" s="36">
        <v>0</v>
      </c>
      <c r="G226" s="37">
        <v>34333</v>
      </c>
      <c r="H226" s="37">
        <v>34333</v>
      </c>
      <c r="I226" s="36">
        <v>17727</v>
      </c>
      <c r="J226" s="36"/>
      <c r="K226" s="80" t="s">
        <v>1408</v>
      </c>
      <c r="L226" s="36"/>
      <c r="M226" s="37"/>
      <c r="N226" s="37"/>
      <c r="O226" s="37"/>
      <c r="P226" s="36"/>
      <c r="Q226" s="36"/>
      <c r="S226" s="17"/>
      <c r="T226" s="16"/>
    </row>
    <row r="227" spans="1:20" x14ac:dyDescent="0.25">
      <c r="A227" s="38">
        <v>200036523</v>
      </c>
      <c r="B227" s="36" t="s">
        <v>203</v>
      </c>
      <c r="C227" s="36" t="s">
        <v>689</v>
      </c>
      <c r="D227" s="36" t="s">
        <v>693</v>
      </c>
      <c r="E227" s="36" t="s">
        <v>16</v>
      </c>
      <c r="F227" s="36">
        <v>0</v>
      </c>
      <c r="G227" s="37">
        <v>41271</v>
      </c>
      <c r="H227" s="37">
        <v>41274</v>
      </c>
      <c r="I227" s="36">
        <v>17495</v>
      </c>
      <c r="J227" s="36"/>
      <c r="K227" s="80" t="s">
        <v>1408</v>
      </c>
      <c r="L227" s="36"/>
      <c r="M227" s="37"/>
      <c r="N227" s="37"/>
      <c r="O227" s="37"/>
      <c r="P227" s="37"/>
      <c r="Q227" s="36"/>
      <c r="S227" s="36"/>
      <c r="T227" s="16"/>
    </row>
    <row r="228" spans="1:20" x14ac:dyDescent="0.25">
      <c r="A228" s="38">
        <v>243301397</v>
      </c>
      <c r="B228" s="36" t="s">
        <v>203</v>
      </c>
      <c r="C228" s="36" t="s">
        <v>460</v>
      </c>
      <c r="D228" s="36" t="s">
        <v>484</v>
      </c>
      <c r="E228" s="36" t="s">
        <v>16</v>
      </c>
      <c r="F228" s="36">
        <v>0</v>
      </c>
      <c r="G228" s="37">
        <v>37593</v>
      </c>
      <c r="H228" s="37">
        <v>37593</v>
      </c>
      <c r="I228" s="36">
        <v>17256</v>
      </c>
      <c r="J228" s="36"/>
      <c r="K228" s="80" t="s">
        <v>1408</v>
      </c>
      <c r="L228" s="36"/>
      <c r="M228" s="37"/>
      <c r="N228" s="37"/>
      <c r="O228" s="37"/>
      <c r="P228" s="36"/>
      <c r="Q228" s="36"/>
      <c r="S228" s="17"/>
      <c r="T228" s="16"/>
    </row>
    <row r="229" spans="1:20" x14ac:dyDescent="0.25">
      <c r="A229" s="38">
        <v>200067544</v>
      </c>
      <c r="B229" s="36" t="s">
        <v>203</v>
      </c>
      <c r="C229" s="36" t="s">
        <v>288</v>
      </c>
      <c r="D229" s="36" t="s">
        <v>293</v>
      </c>
      <c r="E229" s="36" t="s">
        <v>16</v>
      </c>
      <c r="F229" s="36">
        <v>0</v>
      </c>
      <c r="G229" s="37">
        <v>42676</v>
      </c>
      <c r="H229" s="37">
        <v>42736</v>
      </c>
      <c r="I229" s="36">
        <v>17242</v>
      </c>
      <c r="J229" s="36"/>
      <c r="K229" s="80" t="s">
        <v>1408</v>
      </c>
      <c r="L229" s="36"/>
      <c r="M229" s="37"/>
      <c r="N229" s="37"/>
      <c r="O229" s="37"/>
      <c r="P229" s="36"/>
      <c r="Q229" s="36"/>
      <c r="S229" s="17"/>
      <c r="T229" s="16"/>
    </row>
    <row r="230" spans="1:20" x14ac:dyDescent="0.25">
      <c r="A230" s="38">
        <v>243301215</v>
      </c>
      <c r="B230" s="36" t="s">
        <v>203</v>
      </c>
      <c r="C230" s="36" t="s">
        <v>460</v>
      </c>
      <c r="D230" s="36" t="s">
        <v>477</v>
      </c>
      <c r="E230" s="36" t="s">
        <v>16</v>
      </c>
      <c r="F230" s="36">
        <v>0</v>
      </c>
      <c r="G230" s="37">
        <v>36720</v>
      </c>
      <c r="H230" s="37">
        <v>36720</v>
      </c>
      <c r="I230" s="36">
        <v>17212</v>
      </c>
      <c r="J230" s="36"/>
      <c r="K230" s="80" t="s">
        <v>1410</v>
      </c>
      <c r="L230" s="36">
        <v>1</v>
      </c>
      <c r="M230" s="37">
        <v>43025</v>
      </c>
      <c r="N230" s="37"/>
      <c r="O230" s="37"/>
      <c r="P230" s="36"/>
      <c r="Q230" s="36">
        <v>0</v>
      </c>
      <c r="S230" s="17"/>
      <c r="T230" s="16"/>
    </row>
    <row r="231" spans="1:20" x14ac:dyDescent="0.25">
      <c r="A231" s="38">
        <v>243301371</v>
      </c>
      <c r="B231" s="36" t="s">
        <v>203</v>
      </c>
      <c r="C231" s="36" t="s">
        <v>460</v>
      </c>
      <c r="D231" s="36" t="s">
        <v>482</v>
      </c>
      <c r="E231" s="36" t="s">
        <v>16</v>
      </c>
      <c r="F231" s="36">
        <v>1</v>
      </c>
      <c r="G231" s="37">
        <v>37559</v>
      </c>
      <c r="H231" s="37">
        <v>37620</v>
      </c>
      <c r="I231" s="36">
        <v>17012</v>
      </c>
      <c r="J231" s="36"/>
      <c r="K231" s="80" t="s">
        <v>1408</v>
      </c>
      <c r="L231" s="36"/>
      <c r="M231" s="37"/>
      <c r="N231" s="37"/>
      <c r="O231" s="37"/>
      <c r="P231" s="36"/>
      <c r="Q231" s="36"/>
      <c r="S231" s="17"/>
      <c r="T231" s="16"/>
    </row>
    <row r="232" spans="1:20" x14ac:dyDescent="0.25">
      <c r="A232" s="38">
        <v>200069599</v>
      </c>
      <c r="B232" s="36" t="s">
        <v>203</v>
      </c>
      <c r="C232" s="36" t="s">
        <v>460</v>
      </c>
      <c r="D232" s="36" t="s">
        <v>471</v>
      </c>
      <c r="E232" s="36" t="s">
        <v>16</v>
      </c>
      <c r="F232" s="36">
        <v>0</v>
      </c>
      <c r="G232" s="37">
        <v>42709</v>
      </c>
      <c r="H232" s="37">
        <v>42736</v>
      </c>
      <c r="I232" s="36">
        <v>16851</v>
      </c>
      <c r="J232" s="36" t="s">
        <v>1430</v>
      </c>
      <c r="K232" s="80" t="s">
        <v>1410</v>
      </c>
      <c r="L232" s="36">
        <v>1</v>
      </c>
      <c r="M232" s="37">
        <v>42836</v>
      </c>
      <c r="N232" s="37"/>
      <c r="O232" s="37"/>
      <c r="P232" s="37"/>
      <c r="Q232" s="36">
        <v>0</v>
      </c>
      <c r="S232" s="17"/>
      <c r="T232" s="16"/>
    </row>
    <row r="233" spans="1:20" x14ac:dyDescent="0.25">
      <c r="A233" s="38">
        <v>200027217</v>
      </c>
      <c r="B233" s="36" t="s">
        <v>203</v>
      </c>
      <c r="C233" s="36" t="s">
        <v>295</v>
      </c>
      <c r="D233" s="36" t="s">
        <v>298</v>
      </c>
      <c r="E233" s="36" t="s">
        <v>16</v>
      </c>
      <c r="F233" s="36">
        <v>0</v>
      </c>
      <c r="G233" s="37">
        <v>40533</v>
      </c>
      <c r="H233" s="37">
        <v>40543</v>
      </c>
      <c r="I233" s="36">
        <v>16849</v>
      </c>
      <c r="J233" s="36"/>
      <c r="K233" s="80" t="s">
        <v>1410</v>
      </c>
      <c r="L233" s="36">
        <v>1</v>
      </c>
      <c r="M233" s="37">
        <v>42909</v>
      </c>
      <c r="N233" s="37">
        <v>44053</v>
      </c>
      <c r="O233" s="37">
        <v>43920</v>
      </c>
      <c r="P233" s="36"/>
      <c r="Q233" s="36">
        <v>0</v>
      </c>
      <c r="S233" s="17"/>
      <c r="T233" s="16"/>
    </row>
    <row r="234" spans="1:20" x14ac:dyDescent="0.25">
      <c r="A234" s="38">
        <v>248719288</v>
      </c>
      <c r="B234" s="36" t="s">
        <v>203</v>
      </c>
      <c r="C234" s="36" t="s">
        <v>1285</v>
      </c>
      <c r="D234" s="36" t="s">
        <v>1295</v>
      </c>
      <c r="E234" s="36" t="s">
        <v>16</v>
      </c>
      <c r="F234" s="36">
        <v>0</v>
      </c>
      <c r="G234" s="37">
        <v>36878</v>
      </c>
      <c r="H234" s="37">
        <v>36878</v>
      </c>
      <c r="I234" s="36">
        <v>16383</v>
      </c>
      <c r="J234" s="36"/>
      <c r="K234" s="80" t="s">
        <v>1410</v>
      </c>
      <c r="L234" s="36">
        <v>1</v>
      </c>
      <c r="M234" s="37">
        <v>43276</v>
      </c>
      <c r="N234" s="37"/>
      <c r="O234" s="37"/>
      <c r="P234" s="37"/>
      <c r="Q234" s="36"/>
      <c r="S234" s="36"/>
      <c r="T234" s="16"/>
    </row>
    <row r="235" spans="1:20" x14ac:dyDescent="0.25">
      <c r="A235" s="38">
        <v>200043982</v>
      </c>
      <c r="B235" s="36" t="s">
        <v>203</v>
      </c>
      <c r="C235" s="36" t="s">
        <v>460</v>
      </c>
      <c r="D235" s="36" t="s">
        <v>468</v>
      </c>
      <c r="E235" s="36" t="s">
        <v>16</v>
      </c>
      <c r="F235" s="36">
        <v>0</v>
      </c>
      <c r="G235" s="37">
        <v>41631</v>
      </c>
      <c r="H235" s="37">
        <v>41640</v>
      </c>
      <c r="I235" s="36">
        <v>16289</v>
      </c>
      <c r="J235" s="36" t="s">
        <v>1430</v>
      </c>
      <c r="K235" s="80" t="s">
        <v>1410</v>
      </c>
      <c r="L235" s="36">
        <v>1</v>
      </c>
      <c r="M235" s="37">
        <v>42892</v>
      </c>
      <c r="N235" s="37"/>
      <c r="O235" s="37"/>
      <c r="P235" s="36"/>
      <c r="Q235" s="36">
        <v>0</v>
      </c>
      <c r="S235" s="17"/>
      <c r="T235" s="16"/>
    </row>
    <row r="236" spans="1:20" x14ac:dyDescent="0.25">
      <c r="A236" s="38">
        <v>200041168</v>
      </c>
      <c r="B236" s="36" t="s">
        <v>203</v>
      </c>
      <c r="C236" s="36" t="s">
        <v>295</v>
      </c>
      <c r="D236" s="36" t="s">
        <v>308</v>
      </c>
      <c r="E236" s="36" t="s">
        <v>16</v>
      </c>
      <c r="F236" s="36">
        <v>0</v>
      </c>
      <c r="G236" s="37">
        <v>41640</v>
      </c>
      <c r="H236" s="37">
        <v>41640</v>
      </c>
      <c r="I236" s="36">
        <v>16125</v>
      </c>
      <c r="J236" s="36"/>
      <c r="K236" s="80" t="s">
        <v>1410</v>
      </c>
      <c r="L236" s="36">
        <v>1</v>
      </c>
      <c r="M236" s="37">
        <v>42914</v>
      </c>
      <c r="N236" s="37">
        <v>43787</v>
      </c>
      <c r="O236" s="37">
        <v>43747</v>
      </c>
      <c r="P236" s="37">
        <v>43867</v>
      </c>
      <c r="Q236" s="36">
        <v>1</v>
      </c>
      <c r="S236" s="36"/>
      <c r="T236" s="16"/>
    </row>
    <row r="237" spans="1:20" x14ac:dyDescent="0.25">
      <c r="A237" s="38">
        <v>243300811</v>
      </c>
      <c r="B237" s="36" t="s">
        <v>203</v>
      </c>
      <c r="C237" s="36" t="s">
        <v>460</v>
      </c>
      <c r="D237" s="36" t="s">
        <v>474</v>
      </c>
      <c r="E237" s="36" t="s">
        <v>16</v>
      </c>
      <c r="F237" s="36">
        <v>0</v>
      </c>
      <c r="G237" s="37">
        <v>34803</v>
      </c>
      <c r="H237" s="37">
        <v>34803</v>
      </c>
      <c r="I237" s="36">
        <v>16077</v>
      </c>
      <c r="J237" s="36"/>
      <c r="K237" s="80" t="s">
        <v>1408</v>
      </c>
      <c r="L237" s="36"/>
      <c r="M237" s="37"/>
      <c r="N237" s="37"/>
      <c r="O237" s="37"/>
      <c r="P237" s="37"/>
      <c r="Q237" s="36"/>
      <c r="S237" s="17"/>
      <c r="T237" s="16"/>
    </row>
    <row r="238" spans="1:20" x14ac:dyDescent="0.25">
      <c r="A238" s="38">
        <v>200069656</v>
      </c>
      <c r="B238" s="36" t="s">
        <v>203</v>
      </c>
      <c r="C238" s="36" t="s">
        <v>590</v>
      </c>
      <c r="D238" s="36" t="s">
        <v>598</v>
      </c>
      <c r="E238" s="36" t="s">
        <v>16</v>
      </c>
      <c r="F238" s="36">
        <v>0</v>
      </c>
      <c r="G238" s="37">
        <v>42709</v>
      </c>
      <c r="H238" s="37">
        <v>42736</v>
      </c>
      <c r="I238" s="36">
        <v>15989</v>
      </c>
      <c r="J238" s="36"/>
      <c r="K238" s="80" t="s">
        <v>1410</v>
      </c>
      <c r="L238" s="36">
        <v>1</v>
      </c>
      <c r="M238" s="37">
        <v>42908</v>
      </c>
      <c r="N238" s="37"/>
      <c r="O238" s="37"/>
      <c r="P238" s="36"/>
      <c r="Q238" s="36">
        <v>0</v>
      </c>
      <c r="S238" s="17"/>
      <c r="T238" s="16"/>
    </row>
    <row r="239" spans="1:20" x14ac:dyDescent="0.25">
      <c r="A239" s="38">
        <v>241700699</v>
      </c>
      <c r="B239" s="36" t="s">
        <v>203</v>
      </c>
      <c r="C239" s="36" t="s">
        <v>214</v>
      </c>
      <c r="D239" s="36" t="s">
        <v>227</v>
      </c>
      <c r="E239" s="36" t="s">
        <v>16</v>
      </c>
      <c r="F239" s="36">
        <v>0</v>
      </c>
      <c r="G239" s="37">
        <v>35417</v>
      </c>
      <c r="H239" s="37">
        <v>35417</v>
      </c>
      <c r="I239" s="36">
        <v>15775</v>
      </c>
      <c r="J239" s="36"/>
      <c r="K239" s="80" t="s">
        <v>1408</v>
      </c>
      <c r="L239" s="36"/>
      <c r="M239" s="37"/>
      <c r="N239" s="37"/>
      <c r="O239" s="37"/>
      <c r="P239" s="37"/>
      <c r="Q239" s="36"/>
      <c r="S239" s="37"/>
      <c r="T239" s="16"/>
    </row>
    <row r="240" spans="1:20" x14ac:dyDescent="0.25">
      <c r="A240" s="38">
        <v>200071819</v>
      </c>
      <c r="B240" s="36" t="s">
        <v>203</v>
      </c>
      <c r="C240" s="36" t="s">
        <v>295</v>
      </c>
      <c r="D240" s="36" t="s">
        <v>312</v>
      </c>
      <c r="E240" s="36" t="s">
        <v>16</v>
      </c>
      <c r="F240" s="36">
        <v>0</v>
      </c>
      <c r="G240" s="37">
        <v>42628</v>
      </c>
      <c r="H240" s="37">
        <v>42736</v>
      </c>
      <c r="I240" s="36">
        <v>15700</v>
      </c>
      <c r="J240" s="36"/>
      <c r="K240" s="80" t="s">
        <v>1408</v>
      </c>
      <c r="L240" s="36"/>
      <c r="M240" s="37"/>
      <c r="N240" s="37"/>
      <c r="O240" s="37"/>
      <c r="P240" s="36"/>
      <c r="Q240" s="36"/>
      <c r="S240" s="36"/>
      <c r="T240" s="16"/>
    </row>
    <row r="241" spans="1:20" x14ac:dyDescent="0.25">
      <c r="A241" s="38">
        <v>200035533</v>
      </c>
      <c r="B241" s="36" t="s">
        <v>203</v>
      </c>
      <c r="C241" s="36" t="s">
        <v>460</v>
      </c>
      <c r="D241" s="36" t="s">
        <v>466</v>
      </c>
      <c r="E241" s="36" t="s">
        <v>16</v>
      </c>
      <c r="F241" s="36">
        <v>0</v>
      </c>
      <c r="G241" s="37">
        <v>41257</v>
      </c>
      <c r="H241" s="37">
        <v>41275</v>
      </c>
      <c r="I241" s="36">
        <v>15268</v>
      </c>
      <c r="J241" s="36"/>
      <c r="K241" s="80" t="s">
        <v>1408</v>
      </c>
      <c r="L241" s="36"/>
      <c r="M241" s="37"/>
      <c r="N241" s="37"/>
      <c r="O241" s="37"/>
      <c r="P241" s="36"/>
      <c r="Q241" s="36"/>
      <c r="S241" s="17"/>
      <c r="T241" s="16"/>
    </row>
    <row r="242" spans="1:20" x14ac:dyDescent="0.25">
      <c r="A242" s="38">
        <v>242400752</v>
      </c>
      <c r="B242" s="36" t="s">
        <v>203</v>
      </c>
      <c r="C242" s="36" t="s">
        <v>295</v>
      </c>
      <c r="D242" s="36" t="s">
        <v>313</v>
      </c>
      <c r="E242" s="36" t="s">
        <v>16</v>
      </c>
      <c r="F242" s="36">
        <v>0</v>
      </c>
      <c r="G242" s="37">
        <v>35051</v>
      </c>
      <c r="H242" s="37">
        <v>35051</v>
      </c>
      <c r="I242" s="36">
        <v>14694</v>
      </c>
      <c r="J242" s="36"/>
      <c r="K242" s="80" t="s">
        <v>1410</v>
      </c>
      <c r="L242" s="36">
        <v>1</v>
      </c>
      <c r="M242" s="37">
        <v>43267</v>
      </c>
      <c r="N242" s="37">
        <v>43991</v>
      </c>
      <c r="O242" s="37">
        <v>43970</v>
      </c>
      <c r="P242" s="37"/>
      <c r="Q242" s="36">
        <v>0</v>
      </c>
      <c r="S242" s="17"/>
      <c r="T242" s="16"/>
    </row>
    <row r="243" spans="1:20" x14ac:dyDescent="0.25">
      <c r="A243" s="38">
        <v>200043016</v>
      </c>
      <c r="B243" s="36" t="s">
        <v>203</v>
      </c>
      <c r="C243" s="36" t="s">
        <v>204</v>
      </c>
      <c r="D243" s="36" t="s">
        <v>208</v>
      </c>
      <c r="E243" s="36" t="s">
        <v>16</v>
      </c>
      <c r="F243" s="36">
        <v>0</v>
      </c>
      <c r="G243" s="37">
        <v>41640</v>
      </c>
      <c r="H243" s="37">
        <v>41640</v>
      </c>
      <c r="I243" s="36">
        <v>14651</v>
      </c>
      <c r="J243" s="36"/>
      <c r="K243" s="80" t="s">
        <v>1410</v>
      </c>
      <c r="L243" s="36">
        <v>1</v>
      </c>
      <c r="M243" s="37">
        <v>43034</v>
      </c>
      <c r="N243" s="37"/>
      <c r="O243" s="37"/>
      <c r="P243" s="36"/>
      <c r="Q243" s="36">
        <v>0</v>
      </c>
      <c r="S243" s="17"/>
      <c r="T243" s="16"/>
    </row>
    <row r="244" spans="1:20" x14ac:dyDescent="0.25">
      <c r="A244" s="38">
        <v>200069094</v>
      </c>
      <c r="B244" s="36" t="s">
        <v>203</v>
      </c>
      <c r="C244" s="36" t="s">
        <v>295</v>
      </c>
      <c r="D244" s="36" t="s">
        <v>311</v>
      </c>
      <c r="E244" s="36" t="s">
        <v>16</v>
      </c>
      <c r="F244" s="36">
        <v>0</v>
      </c>
      <c r="G244" s="37">
        <v>42628</v>
      </c>
      <c r="H244" s="37">
        <v>42736</v>
      </c>
      <c r="I244" s="36">
        <v>14584</v>
      </c>
      <c r="J244" s="36"/>
      <c r="K244" s="80" t="s">
        <v>1410</v>
      </c>
      <c r="L244" s="36">
        <v>1</v>
      </c>
      <c r="M244" s="37">
        <v>42758</v>
      </c>
      <c r="N244" s="37">
        <v>43901</v>
      </c>
      <c r="O244" s="37">
        <v>43920</v>
      </c>
      <c r="P244" s="36"/>
      <c r="Q244" s="36">
        <v>0</v>
      </c>
      <c r="S244" s="17"/>
      <c r="T244" s="16"/>
    </row>
    <row r="245" spans="1:20" x14ac:dyDescent="0.25">
      <c r="A245" s="38">
        <v>241700632</v>
      </c>
      <c r="B245" s="36" t="s">
        <v>203</v>
      </c>
      <c r="C245" s="36" t="s">
        <v>214</v>
      </c>
      <c r="D245" s="36" t="s">
        <v>226</v>
      </c>
      <c r="E245" s="36" t="s">
        <v>16</v>
      </c>
      <c r="F245" s="36">
        <v>0</v>
      </c>
      <c r="G245" s="37">
        <v>35059</v>
      </c>
      <c r="H245" s="37">
        <v>35059</v>
      </c>
      <c r="I245" s="36">
        <v>14500</v>
      </c>
      <c r="J245" s="36"/>
      <c r="K245" s="80" t="s">
        <v>1408</v>
      </c>
      <c r="L245" s="36"/>
      <c r="M245" s="37"/>
      <c r="N245" s="37"/>
      <c r="O245" s="37"/>
      <c r="P245" s="36"/>
      <c r="Q245" s="36"/>
      <c r="S245" s="17"/>
      <c r="T245" s="16"/>
    </row>
    <row r="246" spans="1:20" x14ac:dyDescent="0.25">
      <c r="A246" s="38">
        <v>200067189</v>
      </c>
      <c r="B246" s="36" t="s">
        <v>203</v>
      </c>
      <c r="C246" s="36" t="s">
        <v>288</v>
      </c>
      <c r="D246" s="36" t="s">
        <v>292</v>
      </c>
      <c r="E246" s="36" t="s">
        <v>16</v>
      </c>
      <c r="F246" s="36">
        <v>0</v>
      </c>
      <c r="G246" s="37">
        <v>42676</v>
      </c>
      <c r="H246" s="37">
        <v>42736</v>
      </c>
      <c r="I246" s="36">
        <v>14489</v>
      </c>
      <c r="J246" s="36"/>
      <c r="K246" s="80" t="s">
        <v>1408</v>
      </c>
      <c r="L246" s="36"/>
      <c r="M246" s="37"/>
      <c r="N246" s="37"/>
      <c r="O246" s="37"/>
      <c r="P246" s="37"/>
      <c r="Q246" s="36"/>
      <c r="S246" s="36"/>
      <c r="T246" s="16"/>
    </row>
    <row r="247" spans="1:20" x14ac:dyDescent="0.25">
      <c r="A247" s="38">
        <v>242401024</v>
      </c>
      <c r="B247" s="36" t="s">
        <v>203</v>
      </c>
      <c r="C247" s="36" t="s">
        <v>295</v>
      </c>
      <c r="D247" s="36" t="s">
        <v>315</v>
      </c>
      <c r="E247" s="36" t="s">
        <v>16</v>
      </c>
      <c r="F247" s="36">
        <v>0</v>
      </c>
      <c r="G247" s="37">
        <v>36872</v>
      </c>
      <c r="H247" s="37">
        <v>36880</v>
      </c>
      <c r="I247" s="36">
        <v>14145</v>
      </c>
      <c r="J247" s="36"/>
      <c r="K247" s="80" t="s">
        <v>1408</v>
      </c>
      <c r="L247" s="36"/>
      <c r="M247" s="37"/>
      <c r="N247" s="37"/>
      <c r="O247" s="37"/>
      <c r="P247" s="36"/>
      <c r="Q247" s="36"/>
      <c r="S247" s="17"/>
      <c r="T247" s="16"/>
    </row>
    <row r="248" spans="1:20" x14ac:dyDescent="0.25">
      <c r="A248" s="38">
        <v>200067593</v>
      </c>
      <c r="B248" s="36" t="s">
        <v>203</v>
      </c>
      <c r="C248" s="36" t="s">
        <v>288</v>
      </c>
      <c r="D248" s="36" t="s">
        <v>294</v>
      </c>
      <c r="E248" s="36" t="s">
        <v>16</v>
      </c>
      <c r="F248" s="36">
        <v>0</v>
      </c>
      <c r="G248" s="37">
        <v>42676</v>
      </c>
      <c r="H248" s="37">
        <v>42736</v>
      </c>
      <c r="I248" s="36">
        <v>14092</v>
      </c>
      <c r="J248" s="36"/>
      <c r="K248" s="80" t="s">
        <v>1408</v>
      </c>
      <c r="L248" s="36"/>
      <c r="M248" s="37"/>
      <c r="N248" s="37"/>
      <c r="O248" s="37"/>
      <c r="P248" s="36"/>
      <c r="Q248" s="36"/>
      <c r="S248" s="17"/>
      <c r="T248" s="16"/>
    </row>
    <row r="249" spans="1:20" x14ac:dyDescent="0.25">
      <c r="A249" s="38">
        <v>200030435</v>
      </c>
      <c r="B249" s="36" t="s">
        <v>203</v>
      </c>
      <c r="C249" s="36" t="s">
        <v>590</v>
      </c>
      <c r="D249" s="36" t="s">
        <v>593</v>
      </c>
      <c r="E249" s="36" t="s">
        <v>16</v>
      </c>
      <c r="F249" s="36">
        <v>1</v>
      </c>
      <c r="G249" s="37">
        <v>33959</v>
      </c>
      <c r="H249" s="37">
        <v>33969</v>
      </c>
      <c r="I249" s="36">
        <v>13602</v>
      </c>
      <c r="J249" s="36"/>
      <c r="K249" s="80" t="s">
        <v>1408</v>
      </c>
      <c r="L249" s="36"/>
      <c r="M249" s="37"/>
      <c r="N249" s="37"/>
      <c r="O249" s="37"/>
      <c r="P249" s="36"/>
      <c r="Q249" s="36"/>
      <c r="S249" s="17"/>
      <c r="T249" s="16"/>
    </row>
    <row r="250" spans="1:20" x14ac:dyDescent="0.25">
      <c r="A250" s="38">
        <v>200066769</v>
      </c>
      <c r="B250" s="36" t="s">
        <v>203</v>
      </c>
      <c r="C250" s="36" t="s">
        <v>247</v>
      </c>
      <c r="D250" s="36" t="s">
        <v>254</v>
      </c>
      <c r="E250" s="36" t="s">
        <v>16</v>
      </c>
      <c r="F250" s="36">
        <v>0</v>
      </c>
      <c r="G250" s="37">
        <v>42628</v>
      </c>
      <c r="H250" s="37">
        <v>42736</v>
      </c>
      <c r="I250" s="36">
        <v>13472</v>
      </c>
      <c r="J250" s="36"/>
      <c r="K250" s="80" t="s">
        <v>1408</v>
      </c>
      <c r="L250" s="36"/>
      <c r="M250" s="37"/>
      <c r="N250" s="37"/>
      <c r="O250" s="37"/>
      <c r="P250" s="37"/>
      <c r="Q250" s="36"/>
      <c r="S250" s="36"/>
      <c r="T250" s="16"/>
    </row>
    <row r="251" spans="1:20" x14ac:dyDescent="0.25">
      <c r="A251" s="38">
        <v>200070506</v>
      </c>
      <c r="B251" s="36" t="s">
        <v>203</v>
      </c>
      <c r="C251" s="36" t="s">
        <v>1285</v>
      </c>
      <c r="D251" s="36" t="s">
        <v>1291</v>
      </c>
      <c r="E251" s="36" t="s">
        <v>16</v>
      </c>
      <c r="F251" s="36">
        <v>0</v>
      </c>
      <c r="G251" s="37">
        <v>42713</v>
      </c>
      <c r="H251" s="37">
        <v>42736</v>
      </c>
      <c r="I251" s="36">
        <v>13358</v>
      </c>
      <c r="J251" s="36"/>
      <c r="K251" s="80" t="s">
        <v>1408</v>
      </c>
      <c r="L251" s="36"/>
      <c r="M251" s="37"/>
      <c r="N251" s="37"/>
      <c r="O251" s="37"/>
      <c r="P251" s="36"/>
      <c r="Q251" s="36"/>
      <c r="S251" s="36"/>
      <c r="T251" s="16"/>
    </row>
    <row r="252" spans="1:20" x14ac:dyDescent="0.25">
      <c r="A252" s="38">
        <v>244701355</v>
      </c>
      <c r="B252" s="36" t="s">
        <v>203</v>
      </c>
      <c r="C252" s="36" t="s">
        <v>689</v>
      </c>
      <c r="D252" s="36" t="s">
        <v>700</v>
      </c>
      <c r="E252" s="36" t="s">
        <v>16</v>
      </c>
      <c r="F252" s="36">
        <v>0</v>
      </c>
      <c r="G252" s="37">
        <v>35426</v>
      </c>
      <c r="H252" s="37">
        <v>35426</v>
      </c>
      <c r="I252" s="36">
        <v>12733</v>
      </c>
      <c r="J252" s="36"/>
      <c r="K252" s="80" t="s">
        <v>1408</v>
      </c>
      <c r="L252" s="36"/>
      <c r="M252" s="37"/>
      <c r="N252" s="37"/>
      <c r="O252" s="37"/>
      <c r="P252" s="37"/>
      <c r="Q252" s="36"/>
      <c r="S252" s="17"/>
      <c r="T252" s="16"/>
    </row>
    <row r="253" spans="1:20" x14ac:dyDescent="0.25">
      <c r="A253" s="38">
        <v>200044014</v>
      </c>
      <c r="B253" s="36" t="s">
        <v>203</v>
      </c>
      <c r="C253" s="36" t="s">
        <v>288</v>
      </c>
      <c r="D253" s="36" t="s">
        <v>291</v>
      </c>
      <c r="E253" s="36" t="s">
        <v>16</v>
      </c>
      <c r="F253" s="36">
        <v>0</v>
      </c>
      <c r="G253" s="37">
        <v>41628</v>
      </c>
      <c r="H253" s="37">
        <v>41640</v>
      </c>
      <c r="I253" s="36">
        <v>12725</v>
      </c>
      <c r="J253" s="36"/>
      <c r="K253" s="80" t="s">
        <v>1408</v>
      </c>
      <c r="L253" s="36"/>
      <c r="M253" s="37"/>
      <c r="N253" s="37"/>
      <c r="O253" s="37"/>
      <c r="P253" s="36"/>
      <c r="Q253" s="36"/>
      <c r="S253" s="17"/>
      <c r="T253" s="16"/>
    </row>
    <row r="254" spans="1:20" x14ac:dyDescent="0.25">
      <c r="A254" s="38">
        <v>248700189</v>
      </c>
      <c r="B254" s="36" t="s">
        <v>203</v>
      </c>
      <c r="C254" s="36" t="s">
        <v>1285</v>
      </c>
      <c r="D254" s="36" t="s">
        <v>1293</v>
      </c>
      <c r="E254" s="36" t="s">
        <v>16</v>
      </c>
      <c r="F254" s="36">
        <v>1</v>
      </c>
      <c r="G254" s="37">
        <v>35430</v>
      </c>
      <c r="H254" s="37">
        <v>35430</v>
      </c>
      <c r="I254" s="36">
        <v>12622</v>
      </c>
      <c r="J254" s="36"/>
      <c r="K254" s="80" t="s">
        <v>1410</v>
      </c>
      <c r="L254" s="36">
        <v>1</v>
      </c>
      <c r="M254" s="37">
        <v>43279</v>
      </c>
      <c r="N254" s="37" t="s">
        <v>1432</v>
      </c>
      <c r="O254" s="37">
        <v>43951</v>
      </c>
      <c r="P254" s="37"/>
      <c r="Q254" s="36">
        <v>0</v>
      </c>
      <c r="S254" s="17"/>
      <c r="T254" s="16"/>
    </row>
    <row r="255" spans="1:20" x14ac:dyDescent="0.25">
      <c r="A255" s="38">
        <v>244000543</v>
      </c>
      <c r="B255" s="36" t="s">
        <v>203</v>
      </c>
      <c r="C255" s="36" t="s">
        <v>590</v>
      </c>
      <c r="D255" s="36" t="s">
        <v>599</v>
      </c>
      <c r="E255" s="36" t="s">
        <v>16</v>
      </c>
      <c r="F255" s="36">
        <v>0</v>
      </c>
      <c r="G255" s="37">
        <v>36521</v>
      </c>
      <c r="H255" s="37">
        <v>36525</v>
      </c>
      <c r="I255" s="36">
        <v>12322</v>
      </c>
      <c r="J255" s="36"/>
      <c r="K255" s="80" t="s">
        <v>1408</v>
      </c>
      <c r="L255" s="36"/>
      <c r="M255" s="37"/>
      <c r="N255" s="37"/>
      <c r="O255" s="37"/>
      <c r="P255" s="36"/>
      <c r="Q255" s="36"/>
      <c r="S255" s="17"/>
      <c r="T255" s="16"/>
    </row>
    <row r="256" spans="1:20" x14ac:dyDescent="0.25">
      <c r="A256" s="38">
        <v>200034197</v>
      </c>
      <c r="B256" s="36" t="s">
        <v>203</v>
      </c>
      <c r="C256" s="36" t="s">
        <v>295</v>
      </c>
      <c r="D256" s="36" t="s">
        <v>299</v>
      </c>
      <c r="E256" s="36" t="s">
        <v>16</v>
      </c>
      <c r="F256" s="36">
        <v>0</v>
      </c>
      <c r="G256" s="37">
        <v>41207</v>
      </c>
      <c r="H256" s="37">
        <v>41275</v>
      </c>
      <c r="I256" s="36">
        <v>12273</v>
      </c>
      <c r="J256" s="36"/>
      <c r="K256" s="80" t="s">
        <v>1408</v>
      </c>
      <c r="L256" s="36"/>
      <c r="M256" s="37"/>
      <c r="N256" s="37"/>
      <c r="O256" s="37"/>
      <c r="P256" s="36"/>
      <c r="Q256" s="36"/>
      <c r="S256" s="36"/>
      <c r="T256" s="16"/>
    </row>
    <row r="257" spans="1:20" x14ac:dyDescent="0.25">
      <c r="A257" s="38">
        <v>248719361</v>
      </c>
      <c r="B257" s="36" t="s">
        <v>203</v>
      </c>
      <c r="C257" s="36" t="s">
        <v>1285</v>
      </c>
      <c r="D257" s="36" t="s">
        <v>1298</v>
      </c>
      <c r="E257" s="36" t="s">
        <v>16</v>
      </c>
      <c r="F257" s="36">
        <v>0</v>
      </c>
      <c r="G257" s="37">
        <v>38149</v>
      </c>
      <c r="H257" s="37">
        <v>38149</v>
      </c>
      <c r="I257" s="36">
        <v>12254</v>
      </c>
      <c r="J257" s="36"/>
      <c r="K257" s="80" t="s">
        <v>1408</v>
      </c>
      <c r="L257" s="36"/>
      <c r="M257" s="37"/>
      <c r="N257" s="37"/>
      <c r="O257" s="37"/>
      <c r="P257" s="36"/>
      <c r="Q257" s="36"/>
      <c r="S257" s="17"/>
      <c r="T257" s="16"/>
    </row>
    <row r="258" spans="1:20" x14ac:dyDescent="0.25">
      <c r="A258" s="38">
        <v>200040384</v>
      </c>
      <c r="B258" s="36" t="s">
        <v>203</v>
      </c>
      <c r="C258" s="36" t="s">
        <v>295</v>
      </c>
      <c r="D258" s="36" t="s">
        <v>302</v>
      </c>
      <c r="E258" s="36" t="s">
        <v>16</v>
      </c>
      <c r="F258" s="36">
        <v>0</v>
      </c>
      <c r="G258" s="37">
        <v>41640</v>
      </c>
      <c r="H258" s="37">
        <v>41640</v>
      </c>
      <c r="I258" s="36">
        <v>12105</v>
      </c>
      <c r="J258" s="36"/>
      <c r="K258" s="80" t="s">
        <v>1408</v>
      </c>
      <c r="L258" s="36"/>
      <c r="M258" s="37"/>
      <c r="N258" s="37"/>
      <c r="O258" s="37"/>
      <c r="P258" s="37"/>
      <c r="Q258" s="36"/>
      <c r="S258" s="36"/>
      <c r="T258" s="16"/>
    </row>
    <row r="259" spans="1:20" x14ac:dyDescent="0.25">
      <c r="A259" s="38">
        <v>200066751</v>
      </c>
      <c r="B259" s="36" t="s">
        <v>203</v>
      </c>
      <c r="C259" s="36" t="s">
        <v>247</v>
      </c>
      <c r="D259" s="36" t="s">
        <v>253</v>
      </c>
      <c r="E259" s="36" t="s">
        <v>16</v>
      </c>
      <c r="F259" s="36">
        <v>0</v>
      </c>
      <c r="G259" s="37">
        <v>42628</v>
      </c>
      <c r="H259" s="37">
        <v>42736</v>
      </c>
      <c r="I259" s="36">
        <v>12013</v>
      </c>
      <c r="J259" s="36"/>
      <c r="K259" s="80" t="s">
        <v>1408</v>
      </c>
      <c r="L259" s="36"/>
      <c r="M259" s="37"/>
      <c r="N259" s="37"/>
      <c r="O259" s="37"/>
      <c r="P259" s="37"/>
      <c r="Q259" s="36"/>
      <c r="S259" s="36"/>
      <c r="T259" s="16"/>
    </row>
    <row r="260" spans="1:20" x14ac:dyDescent="0.25">
      <c r="A260" s="38">
        <v>200066520</v>
      </c>
      <c r="B260" s="36" t="s">
        <v>203</v>
      </c>
      <c r="C260" s="36" t="s">
        <v>1285</v>
      </c>
      <c r="D260" s="36" t="s">
        <v>1290</v>
      </c>
      <c r="E260" s="36" t="s">
        <v>16</v>
      </c>
      <c r="F260" s="36">
        <v>0</v>
      </c>
      <c r="G260" s="37">
        <v>42662</v>
      </c>
      <c r="H260" s="37">
        <v>42736</v>
      </c>
      <c r="I260" s="36">
        <v>11872</v>
      </c>
      <c r="J260" s="36"/>
      <c r="K260" s="80" t="s">
        <v>1410</v>
      </c>
      <c r="L260" s="36">
        <v>1</v>
      </c>
      <c r="M260" s="37">
        <v>43055</v>
      </c>
      <c r="N260" s="37"/>
      <c r="O260" s="37"/>
      <c r="P260" s="36"/>
      <c r="Q260" s="36">
        <v>0</v>
      </c>
      <c r="S260" s="17"/>
      <c r="T260" s="16"/>
    </row>
    <row r="261" spans="1:20" x14ac:dyDescent="0.25">
      <c r="A261" s="38">
        <v>244000857</v>
      </c>
      <c r="B261" s="36" t="s">
        <v>203</v>
      </c>
      <c r="C261" s="36" t="s">
        <v>590</v>
      </c>
      <c r="D261" s="36" t="s">
        <v>605</v>
      </c>
      <c r="E261" s="36" t="s">
        <v>16</v>
      </c>
      <c r="F261" s="36">
        <v>0</v>
      </c>
      <c r="G261" s="37">
        <v>37246</v>
      </c>
      <c r="H261" s="37">
        <v>37256</v>
      </c>
      <c r="I261" s="36">
        <v>11784</v>
      </c>
      <c r="J261" s="36"/>
      <c r="K261" s="80" t="s">
        <v>1408</v>
      </c>
      <c r="L261" s="36"/>
      <c r="M261" s="37"/>
      <c r="N261" s="37"/>
      <c r="O261" s="37"/>
      <c r="P261" s="36"/>
      <c r="Q261" s="36"/>
      <c r="S261" s="36"/>
      <c r="T261" s="16"/>
    </row>
    <row r="262" spans="1:20" x14ac:dyDescent="0.25">
      <c r="A262" s="68">
        <v>242300135</v>
      </c>
      <c r="B262" s="69" t="s">
        <v>203</v>
      </c>
      <c r="C262" s="69" t="s">
        <v>288</v>
      </c>
      <c r="D262" s="70" t="s">
        <v>1424</v>
      </c>
      <c r="E262" s="71"/>
      <c r="F262" s="71"/>
      <c r="G262" s="72"/>
      <c r="H262" s="72"/>
      <c r="I262" s="36">
        <v>11617</v>
      </c>
      <c r="J262" s="36"/>
      <c r="K262" s="80" t="s">
        <v>1408</v>
      </c>
      <c r="L262" s="36"/>
      <c r="M262" s="37"/>
      <c r="N262" s="37"/>
      <c r="O262" s="37"/>
      <c r="P262" s="36"/>
      <c r="Q262" s="36"/>
      <c r="S262" s="17"/>
      <c r="T262" s="16"/>
    </row>
    <row r="263" spans="1:20" x14ac:dyDescent="0.25">
      <c r="A263" s="38">
        <v>200041572</v>
      </c>
      <c r="B263" s="36" t="s">
        <v>203</v>
      </c>
      <c r="C263" s="36" t="s">
        <v>295</v>
      </c>
      <c r="D263" s="36" t="s">
        <v>310</v>
      </c>
      <c r="E263" s="36" t="s">
        <v>16</v>
      </c>
      <c r="F263" s="36">
        <v>0</v>
      </c>
      <c r="G263" s="37">
        <v>41640</v>
      </c>
      <c r="H263" s="37">
        <v>41640</v>
      </c>
      <c r="I263" s="36">
        <v>11565</v>
      </c>
      <c r="J263" s="36"/>
      <c r="K263" s="80" t="s">
        <v>1410</v>
      </c>
      <c r="L263" s="36">
        <v>1</v>
      </c>
      <c r="M263" s="37"/>
      <c r="N263" s="37">
        <v>43929</v>
      </c>
      <c r="O263" s="37">
        <v>43949</v>
      </c>
      <c r="P263" s="36"/>
      <c r="Q263" s="36">
        <v>0</v>
      </c>
      <c r="S263" s="17"/>
      <c r="T263" s="16"/>
    </row>
    <row r="264" spans="1:20" x14ac:dyDescent="0.25">
      <c r="A264" s="38">
        <v>200035541</v>
      </c>
      <c r="B264" s="36" t="s">
        <v>203</v>
      </c>
      <c r="C264" s="36" t="s">
        <v>590</v>
      </c>
      <c r="D264" s="36" t="s">
        <v>594</v>
      </c>
      <c r="E264" s="36" t="s">
        <v>16</v>
      </c>
      <c r="F264" s="36">
        <v>0</v>
      </c>
      <c r="G264" s="37">
        <v>41260</v>
      </c>
      <c r="H264" s="37">
        <v>41275</v>
      </c>
      <c r="I264" s="36">
        <v>11303</v>
      </c>
      <c r="J264" s="36"/>
      <c r="K264" s="80" t="s">
        <v>1408</v>
      </c>
      <c r="L264" s="36"/>
      <c r="M264" s="37"/>
      <c r="N264" s="37"/>
      <c r="O264" s="37"/>
      <c r="P264" s="36"/>
      <c r="Q264" s="36"/>
      <c r="S264" s="17"/>
      <c r="T264" s="16"/>
    </row>
    <row r="265" spans="1:20" x14ac:dyDescent="0.25">
      <c r="A265" s="38">
        <v>241900133</v>
      </c>
      <c r="B265" s="36" t="s">
        <v>203</v>
      </c>
      <c r="C265" s="36" t="s">
        <v>247</v>
      </c>
      <c r="D265" s="36" t="s">
        <v>255</v>
      </c>
      <c r="E265" s="36" t="s">
        <v>16</v>
      </c>
      <c r="F265" s="36">
        <v>0</v>
      </c>
      <c r="G265" s="37">
        <v>35793</v>
      </c>
      <c r="H265" s="37">
        <v>35793</v>
      </c>
      <c r="I265" s="36">
        <v>11184</v>
      </c>
      <c r="J265" s="36"/>
      <c r="K265" s="80" t="s">
        <v>1408</v>
      </c>
      <c r="L265" s="36"/>
      <c r="M265" s="37"/>
      <c r="N265" s="37"/>
      <c r="O265" s="37"/>
      <c r="P265" s="36"/>
      <c r="Q265" s="36"/>
      <c r="S265" s="17"/>
      <c r="T265" s="16"/>
    </row>
    <row r="266" spans="1:20" x14ac:dyDescent="0.25">
      <c r="A266" s="38">
        <v>244700464</v>
      </c>
      <c r="B266" s="36" t="s">
        <v>203</v>
      </c>
      <c r="C266" s="36" t="s">
        <v>689</v>
      </c>
      <c r="D266" s="36" t="s">
        <v>699</v>
      </c>
      <c r="E266" s="36" t="s">
        <v>16</v>
      </c>
      <c r="F266" s="36">
        <v>0</v>
      </c>
      <c r="G266" s="37">
        <v>34326</v>
      </c>
      <c r="H266" s="37">
        <v>34326</v>
      </c>
      <c r="I266" s="36">
        <v>10836</v>
      </c>
      <c r="J266" s="36"/>
      <c r="K266" s="80" t="s">
        <v>1408</v>
      </c>
      <c r="L266" s="36"/>
      <c r="M266" s="37"/>
      <c r="N266" s="37"/>
      <c r="O266" s="37"/>
      <c r="P266" s="36"/>
      <c r="Q266" s="36"/>
      <c r="S266" s="36"/>
      <c r="T266" s="16"/>
    </row>
    <row r="267" spans="1:20" x14ac:dyDescent="0.25">
      <c r="A267" s="38">
        <v>241600303</v>
      </c>
      <c r="B267" s="36" t="s">
        <v>203</v>
      </c>
      <c r="C267" s="36" t="s">
        <v>204</v>
      </c>
      <c r="D267" s="36" t="s">
        <v>213</v>
      </c>
      <c r="E267" s="36" t="s">
        <v>16</v>
      </c>
      <c r="F267" s="36">
        <v>0</v>
      </c>
      <c r="G267" s="37">
        <v>33969</v>
      </c>
      <c r="H267" s="37">
        <v>33969</v>
      </c>
      <c r="I267" s="36">
        <v>10325</v>
      </c>
      <c r="J267" s="36"/>
      <c r="K267" s="80" t="s">
        <v>1408</v>
      </c>
      <c r="L267" s="36"/>
      <c r="M267" s="37"/>
      <c r="N267" s="37"/>
      <c r="O267" s="37"/>
      <c r="P267" s="36"/>
      <c r="Q267" s="36"/>
      <c r="S267" s="17"/>
      <c r="T267" s="16"/>
    </row>
    <row r="268" spans="1:20" x14ac:dyDescent="0.25">
      <c r="A268" s="38">
        <v>246400337</v>
      </c>
      <c r="B268" s="36" t="s">
        <v>203</v>
      </c>
      <c r="C268" s="36" t="s">
        <v>941</v>
      </c>
      <c r="D268" s="36" t="s">
        <v>949</v>
      </c>
      <c r="E268" s="36" t="s">
        <v>16</v>
      </c>
      <c r="F268" s="36">
        <v>0</v>
      </c>
      <c r="G268" s="37">
        <v>23587</v>
      </c>
      <c r="H268" s="37">
        <v>23587</v>
      </c>
      <c r="I268" s="36">
        <v>10047</v>
      </c>
      <c r="J268" s="36"/>
      <c r="K268" s="80" t="s">
        <v>1408</v>
      </c>
      <c r="L268" s="36"/>
      <c r="M268" s="37"/>
      <c r="N268" s="37"/>
      <c r="O268" s="37"/>
      <c r="P268" s="36"/>
      <c r="Q268" s="36"/>
      <c r="S268" s="17"/>
      <c r="T268" s="16"/>
    </row>
    <row r="269" spans="1:20" x14ac:dyDescent="0.25">
      <c r="A269" s="38">
        <v>200040830</v>
      </c>
      <c r="B269" s="36" t="s">
        <v>203</v>
      </c>
      <c r="C269" s="36" t="s">
        <v>295</v>
      </c>
      <c r="D269" s="36" t="s">
        <v>304</v>
      </c>
      <c r="E269" s="36" t="s">
        <v>16</v>
      </c>
      <c r="F269" s="36">
        <v>0</v>
      </c>
      <c r="G269" s="37">
        <v>41640</v>
      </c>
      <c r="H269" s="37">
        <v>41640</v>
      </c>
      <c r="I269" s="36">
        <v>9961</v>
      </c>
      <c r="J269" s="36"/>
      <c r="K269" s="80" t="s">
        <v>1408</v>
      </c>
      <c r="L269" s="36"/>
      <c r="M269" s="37"/>
      <c r="N269" s="37"/>
      <c r="O269" s="37"/>
      <c r="P269" s="36"/>
      <c r="Q269" s="36"/>
      <c r="S269" s="17"/>
      <c r="T269" s="16"/>
    </row>
    <row r="270" spans="1:20" x14ac:dyDescent="0.25">
      <c r="A270" s="38">
        <v>241927243</v>
      </c>
      <c r="B270" s="36" t="s">
        <v>203</v>
      </c>
      <c r="C270" s="36" t="s">
        <v>247</v>
      </c>
      <c r="D270" s="36" t="s">
        <v>256</v>
      </c>
      <c r="E270" s="36" t="s">
        <v>16</v>
      </c>
      <c r="F270" s="36">
        <v>0</v>
      </c>
      <c r="G270" s="37">
        <v>36525</v>
      </c>
      <c r="H270" s="37">
        <v>36525</v>
      </c>
      <c r="I270" s="36">
        <v>9937</v>
      </c>
      <c r="J270" s="36"/>
      <c r="K270" s="80" t="s">
        <v>1408</v>
      </c>
      <c r="L270" s="36"/>
      <c r="M270" s="37"/>
      <c r="N270" s="37"/>
      <c r="O270" s="37"/>
      <c r="P270" s="36"/>
      <c r="Q270" s="36"/>
      <c r="S270" s="17"/>
      <c r="T270" s="16"/>
    </row>
    <row r="271" spans="1:20" x14ac:dyDescent="0.25">
      <c r="A271" s="38">
        <v>244000691</v>
      </c>
      <c r="B271" s="36" t="s">
        <v>203</v>
      </c>
      <c r="C271" s="36" t="s">
        <v>590</v>
      </c>
      <c r="D271" s="36" t="s">
        <v>601</v>
      </c>
      <c r="E271" s="36" t="s">
        <v>16</v>
      </c>
      <c r="F271" s="36">
        <v>0</v>
      </c>
      <c r="G271" s="37">
        <v>34493</v>
      </c>
      <c r="H271" s="37">
        <v>34493</v>
      </c>
      <c r="I271" s="36">
        <v>9716</v>
      </c>
      <c r="J271" s="36"/>
      <c r="K271" s="80" t="s">
        <v>1408</v>
      </c>
      <c r="L271" s="36"/>
      <c r="M271" s="37"/>
      <c r="N271" s="37"/>
      <c r="O271" s="37"/>
      <c r="P271" s="36"/>
      <c r="Q271" s="36"/>
      <c r="S271" s="17"/>
      <c r="T271" s="16"/>
    </row>
    <row r="272" spans="1:20" x14ac:dyDescent="0.25">
      <c r="A272" s="38">
        <v>200041051</v>
      </c>
      <c r="B272" s="36" t="s">
        <v>203</v>
      </c>
      <c r="C272" s="36" t="s">
        <v>295</v>
      </c>
      <c r="D272" s="36" t="s">
        <v>306</v>
      </c>
      <c r="E272" s="36" t="s">
        <v>16</v>
      </c>
      <c r="F272" s="36">
        <v>0</v>
      </c>
      <c r="G272" s="37">
        <v>41640</v>
      </c>
      <c r="H272" s="37">
        <v>41640</v>
      </c>
      <c r="I272" s="36">
        <v>9358</v>
      </c>
      <c r="J272" s="36"/>
      <c r="K272" s="80" t="s">
        <v>1408</v>
      </c>
      <c r="L272" s="36"/>
      <c r="M272" s="37"/>
      <c r="N272" s="37"/>
      <c r="O272" s="37"/>
      <c r="P272" s="36"/>
      <c r="Q272" s="36"/>
      <c r="S272" s="17"/>
      <c r="T272" s="16"/>
    </row>
    <row r="273" spans="1:20" x14ac:dyDescent="0.25">
      <c r="A273" s="38">
        <v>200040814</v>
      </c>
      <c r="B273" s="36" t="s">
        <v>203</v>
      </c>
      <c r="C273" s="36" t="s">
        <v>1285</v>
      </c>
      <c r="D273" s="36" t="s">
        <v>1287</v>
      </c>
      <c r="E273" s="36" t="s">
        <v>16</v>
      </c>
      <c r="F273" s="36">
        <v>0</v>
      </c>
      <c r="G273" s="37">
        <v>41640</v>
      </c>
      <c r="H273" s="37">
        <v>41640</v>
      </c>
      <c r="I273" s="36">
        <v>9302</v>
      </c>
      <c r="J273" s="36"/>
      <c r="K273" s="80" t="s">
        <v>1410</v>
      </c>
      <c r="L273" s="36">
        <v>1</v>
      </c>
      <c r="M273" s="37">
        <v>43257</v>
      </c>
      <c r="N273" s="37">
        <v>44068</v>
      </c>
      <c r="O273" s="37">
        <v>44056</v>
      </c>
      <c r="P273" s="36"/>
      <c r="Q273" s="36">
        <v>0</v>
      </c>
      <c r="S273" s="17"/>
      <c r="T273" s="16"/>
    </row>
    <row r="274" spans="1:20" x14ac:dyDescent="0.25">
      <c r="A274" s="38">
        <v>200041440</v>
      </c>
      <c r="B274" s="36" t="s">
        <v>203</v>
      </c>
      <c r="C274" s="36" t="s">
        <v>295</v>
      </c>
      <c r="D274" s="36" t="s">
        <v>309</v>
      </c>
      <c r="E274" s="36" t="s">
        <v>16</v>
      </c>
      <c r="F274" s="36">
        <v>0</v>
      </c>
      <c r="G274" s="37">
        <v>41640</v>
      </c>
      <c r="H274" s="37">
        <v>41640</v>
      </c>
      <c r="I274" s="36">
        <v>8913</v>
      </c>
      <c r="J274" s="36"/>
      <c r="K274" s="80" t="s">
        <v>1408</v>
      </c>
      <c r="L274" s="36"/>
      <c r="M274" s="37"/>
      <c r="N274" s="37"/>
      <c r="O274" s="37"/>
      <c r="P274" s="37"/>
      <c r="Q274" s="36"/>
      <c r="S274" s="17"/>
      <c r="T274" s="16"/>
    </row>
    <row r="275" spans="1:20" x14ac:dyDescent="0.25">
      <c r="A275" s="38">
        <v>200040889</v>
      </c>
      <c r="B275" s="36" t="s">
        <v>203</v>
      </c>
      <c r="C275" s="36" t="s">
        <v>295</v>
      </c>
      <c r="D275" s="36" t="s">
        <v>305</v>
      </c>
      <c r="E275" s="36" t="s">
        <v>16</v>
      </c>
      <c r="F275" s="36">
        <v>0</v>
      </c>
      <c r="G275" s="37">
        <v>41640</v>
      </c>
      <c r="H275" s="37">
        <v>41640</v>
      </c>
      <c r="I275" s="36">
        <v>8488</v>
      </c>
      <c r="J275" s="36" t="s">
        <v>1426</v>
      </c>
      <c r="K275" s="80" t="s">
        <v>1410</v>
      </c>
      <c r="L275" s="36">
        <v>1</v>
      </c>
      <c r="M275" s="37">
        <v>42564</v>
      </c>
      <c r="N275" s="37">
        <v>43278</v>
      </c>
      <c r="O275" s="37" t="s">
        <v>1427</v>
      </c>
      <c r="P275" s="36">
        <v>43432</v>
      </c>
      <c r="Q275" s="36">
        <v>1</v>
      </c>
      <c r="S275" s="17"/>
      <c r="T275" s="16"/>
    </row>
    <row r="276" spans="1:20" x14ac:dyDescent="0.25">
      <c r="A276" s="38">
        <v>244000824</v>
      </c>
      <c r="B276" s="36" t="s">
        <v>203</v>
      </c>
      <c r="C276" s="36" t="s">
        <v>590</v>
      </c>
      <c r="D276" s="36" t="s">
        <v>604</v>
      </c>
      <c r="E276" s="36" t="s">
        <v>16</v>
      </c>
      <c r="F276" s="36">
        <v>0</v>
      </c>
      <c r="G276" s="37">
        <v>36158</v>
      </c>
      <c r="H276" s="37">
        <v>36160</v>
      </c>
      <c r="I276" s="36">
        <v>7914</v>
      </c>
      <c r="J276" s="36"/>
      <c r="K276" s="80" t="s">
        <v>1408</v>
      </c>
      <c r="L276" s="36"/>
      <c r="M276" s="37"/>
      <c r="N276" s="37"/>
      <c r="O276" s="37"/>
      <c r="P276" s="36"/>
      <c r="Q276" s="36"/>
      <c r="S276" s="17"/>
      <c r="T276" s="16"/>
    </row>
    <row r="277" spans="1:20" x14ac:dyDescent="0.25">
      <c r="A277" s="38">
        <v>244000881</v>
      </c>
      <c r="B277" s="36" t="s">
        <v>203</v>
      </c>
      <c r="C277" s="36" t="s">
        <v>590</v>
      </c>
      <c r="D277" s="36" t="s">
        <v>608</v>
      </c>
      <c r="E277" s="36" t="s">
        <v>16</v>
      </c>
      <c r="F277" s="36">
        <v>0</v>
      </c>
      <c r="G277" s="37">
        <v>38605</v>
      </c>
      <c r="H277" s="37">
        <v>38696</v>
      </c>
      <c r="I277" s="36">
        <v>7798</v>
      </c>
      <c r="J277" s="36"/>
      <c r="K277" s="80" t="s">
        <v>1408</v>
      </c>
      <c r="L277" s="36"/>
      <c r="M277" s="37"/>
      <c r="N277" s="37"/>
      <c r="O277" s="37"/>
      <c r="P277" s="36"/>
      <c r="Q277" s="36"/>
      <c r="S277" s="17"/>
      <c r="T277" s="16"/>
    </row>
    <row r="278" spans="1:20" x14ac:dyDescent="0.25">
      <c r="A278" s="38">
        <v>200066603</v>
      </c>
      <c r="B278" s="36" t="s">
        <v>203</v>
      </c>
      <c r="C278" s="36" t="s">
        <v>247</v>
      </c>
      <c r="D278" s="36" t="s">
        <v>250</v>
      </c>
      <c r="E278" s="36" t="s">
        <v>16</v>
      </c>
      <c r="F278" s="36">
        <v>0</v>
      </c>
      <c r="G278" s="37">
        <v>42628</v>
      </c>
      <c r="H278" s="37">
        <v>42736</v>
      </c>
      <c r="I278" s="36">
        <v>7763</v>
      </c>
      <c r="J278" s="36"/>
      <c r="K278" s="80" t="s">
        <v>1408</v>
      </c>
      <c r="L278" s="36"/>
      <c r="M278" s="37"/>
      <c r="N278" s="37"/>
      <c r="O278" s="37"/>
      <c r="P278" s="36"/>
      <c r="Q278" s="36"/>
      <c r="S278" s="17"/>
      <c r="T278" s="16"/>
    </row>
    <row r="279" spans="1:20" x14ac:dyDescent="0.25">
      <c r="A279" s="68">
        <v>242320109</v>
      </c>
      <c r="B279" s="69" t="s">
        <v>203</v>
      </c>
      <c r="C279" s="69" t="s">
        <v>288</v>
      </c>
      <c r="D279" s="70" t="s">
        <v>1423</v>
      </c>
      <c r="E279" s="71"/>
      <c r="F279" s="71"/>
      <c r="G279" s="72"/>
      <c r="H279" s="72"/>
      <c r="I279" s="36">
        <v>7544</v>
      </c>
      <c r="J279" s="36"/>
      <c r="K279" s="80" t="s">
        <v>1408</v>
      </c>
      <c r="L279" s="36"/>
      <c r="M279" s="37"/>
      <c r="N279" s="37"/>
      <c r="O279" s="37"/>
      <c r="P279" s="37"/>
      <c r="Q279" s="36"/>
      <c r="S279" s="17"/>
      <c r="T279" s="16"/>
    </row>
    <row r="280" spans="1:20" x14ac:dyDescent="0.25">
      <c r="A280" s="38">
        <v>244701405</v>
      </c>
      <c r="B280" s="36" t="s">
        <v>203</v>
      </c>
      <c r="C280" s="36" t="s">
        <v>689</v>
      </c>
      <c r="D280" s="36" t="s">
        <v>701</v>
      </c>
      <c r="E280" s="36" t="s">
        <v>16</v>
      </c>
      <c r="F280" s="36">
        <v>0</v>
      </c>
      <c r="G280" s="37">
        <v>35425</v>
      </c>
      <c r="H280" s="37">
        <v>35425</v>
      </c>
      <c r="I280" s="36">
        <v>7443</v>
      </c>
      <c r="J280" s="36"/>
      <c r="K280" s="80" t="s">
        <v>1408</v>
      </c>
      <c r="L280" s="36"/>
      <c r="M280" s="37"/>
      <c r="N280" s="37"/>
      <c r="O280" s="37"/>
      <c r="P280" s="36"/>
      <c r="Q280" s="36"/>
      <c r="S280" s="17"/>
      <c r="T280" s="16"/>
    </row>
    <row r="281" spans="1:20" x14ac:dyDescent="0.25">
      <c r="A281" s="38">
        <v>242320000</v>
      </c>
      <c r="B281" s="36" t="s">
        <v>203</v>
      </c>
      <c r="C281" s="36" t="s">
        <v>288</v>
      </c>
      <c r="D281" s="84" t="s">
        <v>1425</v>
      </c>
      <c r="E281" s="71"/>
      <c r="F281" s="71"/>
      <c r="G281" s="72"/>
      <c r="H281" s="72"/>
      <c r="I281" s="36">
        <v>7326</v>
      </c>
      <c r="J281" s="36"/>
      <c r="K281" s="80" t="s">
        <v>1408</v>
      </c>
      <c r="L281" s="36"/>
      <c r="M281" s="37"/>
      <c r="N281" s="37"/>
      <c r="O281" s="37"/>
      <c r="P281" s="36"/>
      <c r="Q281" s="36"/>
      <c r="S281" s="17"/>
    </row>
    <row r="282" spans="1:20" x14ac:dyDescent="0.25">
      <c r="A282" s="38">
        <v>200041416</v>
      </c>
      <c r="B282" s="36" t="s">
        <v>203</v>
      </c>
      <c r="C282" s="36" t="s">
        <v>1180</v>
      </c>
      <c r="D282" s="36" t="s">
        <v>1184</v>
      </c>
      <c r="E282" s="36" t="s">
        <v>16</v>
      </c>
      <c r="F282" s="36">
        <v>0</v>
      </c>
      <c r="G282" s="37">
        <v>41640</v>
      </c>
      <c r="H282" s="37">
        <v>41640</v>
      </c>
      <c r="I282" s="36">
        <v>7055</v>
      </c>
      <c r="J282" s="36" t="s">
        <v>1434</v>
      </c>
      <c r="K282" s="80" t="s">
        <v>1410</v>
      </c>
      <c r="L282" s="36">
        <v>1</v>
      </c>
      <c r="M282" s="37">
        <v>43880</v>
      </c>
      <c r="N282" s="37"/>
      <c r="O282" s="37"/>
      <c r="P282" s="37"/>
      <c r="Q282" s="36"/>
      <c r="S282" s="17"/>
    </row>
    <row r="283" spans="1:20" x14ac:dyDescent="0.25">
      <c r="A283" s="38">
        <v>242400935</v>
      </c>
      <c r="B283" s="36" t="s">
        <v>203</v>
      </c>
      <c r="C283" s="36" t="s">
        <v>295</v>
      </c>
      <c r="D283" s="36" t="s">
        <v>314</v>
      </c>
      <c r="E283" s="36" t="s">
        <v>16</v>
      </c>
      <c r="F283" s="36">
        <v>0</v>
      </c>
      <c r="G283" s="37">
        <v>36349</v>
      </c>
      <c r="H283" s="37">
        <v>36349</v>
      </c>
      <c r="I283" s="36">
        <v>6795</v>
      </c>
      <c r="J283" s="36"/>
      <c r="K283" s="80" t="s">
        <v>1410</v>
      </c>
      <c r="L283" s="36">
        <v>1</v>
      </c>
      <c r="M283" s="37">
        <v>42908</v>
      </c>
      <c r="N283" s="37"/>
      <c r="O283" s="37"/>
      <c r="P283" s="36"/>
      <c r="Q283" s="36">
        <v>0</v>
      </c>
      <c r="S283" s="17"/>
    </row>
    <row r="284" spans="1:20" x14ac:dyDescent="0.25">
      <c r="A284" s="38">
        <v>200041556</v>
      </c>
      <c r="B284" s="36" t="s">
        <v>203</v>
      </c>
      <c r="C284" s="36" t="s">
        <v>288</v>
      </c>
      <c r="D284" s="36" t="s">
        <v>290</v>
      </c>
      <c r="E284" s="36" t="s">
        <v>16</v>
      </c>
      <c r="F284" s="36">
        <v>0</v>
      </c>
      <c r="G284" s="37">
        <v>41640</v>
      </c>
      <c r="H284" s="37">
        <v>41640</v>
      </c>
      <c r="I284" s="36">
        <v>6781</v>
      </c>
      <c r="J284" s="36"/>
      <c r="K284" s="80" t="s">
        <v>1408</v>
      </c>
      <c r="L284" s="36"/>
      <c r="M284" s="37"/>
      <c r="N284" s="37"/>
      <c r="O284" s="37"/>
      <c r="P284" s="36"/>
      <c r="Q284" s="36"/>
      <c r="S284" s="17"/>
    </row>
    <row r="285" spans="1:20" x14ac:dyDescent="0.25">
      <c r="A285" s="38">
        <v>244000774</v>
      </c>
      <c r="B285" s="36" t="s">
        <v>203</v>
      </c>
      <c r="C285" s="36" t="s">
        <v>590</v>
      </c>
      <c r="D285" s="36" t="s">
        <v>603</v>
      </c>
      <c r="E285" s="36" t="s">
        <v>16</v>
      </c>
      <c r="F285" s="36">
        <v>0</v>
      </c>
      <c r="G285" s="37">
        <v>35795</v>
      </c>
      <c r="H285" s="37">
        <v>35795</v>
      </c>
      <c r="I285" s="36">
        <v>6414</v>
      </c>
      <c r="J285" s="36"/>
      <c r="K285" s="80" t="s">
        <v>1408</v>
      </c>
      <c r="L285" s="36"/>
      <c r="M285" s="37"/>
      <c r="N285" s="37"/>
      <c r="O285" s="37"/>
      <c r="P285" s="36"/>
      <c r="Q285" s="36"/>
      <c r="S285" s="17"/>
    </row>
    <row r="286" spans="1:20" x14ac:dyDescent="0.25">
      <c r="A286" s="38">
        <v>244700449</v>
      </c>
      <c r="B286" s="36" t="s">
        <v>203</v>
      </c>
      <c r="C286" s="36" t="s">
        <v>689</v>
      </c>
      <c r="D286" s="36" t="s">
        <v>698</v>
      </c>
      <c r="E286" s="36" t="s">
        <v>16</v>
      </c>
      <c r="F286" s="36">
        <v>0</v>
      </c>
      <c r="G286" s="37">
        <v>34334</v>
      </c>
      <c r="H286" s="37">
        <v>34334</v>
      </c>
      <c r="I286" s="36">
        <v>5839</v>
      </c>
      <c r="J286" s="36"/>
      <c r="K286" s="80" t="s">
        <v>1408</v>
      </c>
      <c r="L286" s="36"/>
      <c r="M286" s="37"/>
      <c r="N286" s="37"/>
      <c r="O286" s="37"/>
      <c r="P286" s="36"/>
      <c r="Q286" s="36"/>
      <c r="S286" s="17"/>
    </row>
    <row r="287" spans="1:20" x14ac:dyDescent="0.25">
      <c r="A287" s="38">
        <v>248719353</v>
      </c>
      <c r="B287" s="36" t="s">
        <v>203</v>
      </c>
      <c r="C287" s="36" t="s">
        <v>1285</v>
      </c>
      <c r="D287" s="36" t="s">
        <v>1297</v>
      </c>
      <c r="E287" s="36" t="s">
        <v>16</v>
      </c>
      <c r="F287" s="36">
        <v>0</v>
      </c>
      <c r="G287" s="37">
        <v>37985</v>
      </c>
      <c r="H287" s="37">
        <v>37985</v>
      </c>
      <c r="I287" s="36">
        <v>5691</v>
      </c>
      <c r="J287" s="36"/>
      <c r="K287" s="80" t="s">
        <v>1410</v>
      </c>
      <c r="L287" s="36">
        <v>1</v>
      </c>
      <c r="M287" s="37">
        <v>43202</v>
      </c>
      <c r="N287" s="37" t="s">
        <v>1432</v>
      </c>
      <c r="O287" s="37">
        <v>43882</v>
      </c>
      <c r="P287" s="36"/>
      <c r="Q287" s="36">
        <v>0</v>
      </c>
      <c r="S287" s="17"/>
    </row>
    <row r="288" spans="1:20" x14ac:dyDescent="0.25">
      <c r="A288" s="38">
        <v>248719338</v>
      </c>
      <c r="B288" s="36" t="s">
        <v>203</v>
      </c>
      <c r="C288" s="36" t="s">
        <v>1285</v>
      </c>
      <c r="D288" s="36" t="s">
        <v>1296</v>
      </c>
      <c r="E288" s="36" t="s">
        <v>16</v>
      </c>
      <c r="F288" s="36">
        <v>0</v>
      </c>
      <c r="G288" s="37">
        <v>37601</v>
      </c>
      <c r="H288" s="37">
        <v>37601</v>
      </c>
      <c r="I288" s="36">
        <v>5618</v>
      </c>
      <c r="J288" s="36"/>
      <c r="K288" s="80" t="s">
        <v>1410</v>
      </c>
      <c r="L288" s="36">
        <v>1</v>
      </c>
      <c r="M288" s="37">
        <v>43234</v>
      </c>
      <c r="N288" s="37" t="s">
        <v>1432</v>
      </c>
      <c r="O288" s="37">
        <v>43964</v>
      </c>
      <c r="P288" s="36"/>
      <c r="Q288" s="36">
        <v>0</v>
      </c>
      <c r="S288" s="17"/>
    </row>
    <row r="289" spans="1:19" x14ac:dyDescent="0.25">
      <c r="A289" s="38">
        <v>200036572</v>
      </c>
      <c r="B289" s="36" t="s">
        <v>203</v>
      </c>
      <c r="C289" s="36" t="s">
        <v>689</v>
      </c>
      <c r="D289" s="36" t="s">
        <v>694</v>
      </c>
      <c r="E289" s="36" t="s">
        <v>16</v>
      </c>
      <c r="F289" s="36">
        <v>0</v>
      </c>
      <c r="G289" s="37">
        <v>41271</v>
      </c>
      <c r="H289" s="37">
        <v>41274</v>
      </c>
      <c r="I289" s="36">
        <v>5401</v>
      </c>
      <c r="J289" s="36"/>
      <c r="K289" s="80" t="s">
        <v>1408</v>
      </c>
      <c r="L289" s="36"/>
      <c r="M289" s="37"/>
      <c r="N289" s="37"/>
      <c r="O289" s="37"/>
      <c r="P289" s="36"/>
      <c r="Q289" s="36"/>
      <c r="S289" s="36"/>
    </row>
    <row r="290" spans="1:19" x14ac:dyDescent="0.25">
      <c r="A290" s="38">
        <v>248719262</v>
      </c>
      <c r="B290" s="36" t="s">
        <v>203</v>
      </c>
      <c r="C290" s="36" t="s">
        <v>1285</v>
      </c>
      <c r="D290" s="36" t="s">
        <v>1294</v>
      </c>
      <c r="E290" s="36" t="s">
        <v>16</v>
      </c>
      <c r="F290" s="36">
        <v>0</v>
      </c>
      <c r="G290" s="37">
        <v>36517</v>
      </c>
      <c r="H290" s="37">
        <v>36517</v>
      </c>
      <c r="I290" s="36">
        <v>5329</v>
      </c>
      <c r="J290" s="36"/>
      <c r="K290" s="80" t="s">
        <v>1410</v>
      </c>
      <c r="L290" s="36">
        <v>1</v>
      </c>
      <c r="M290" s="37">
        <v>43285</v>
      </c>
      <c r="N290" s="37" t="s">
        <v>1432</v>
      </c>
      <c r="O290" s="37">
        <v>43920</v>
      </c>
      <c r="P290" s="36"/>
      <c r="Q290" s="36">
        <v>0</v>
      </c>
      <c r="S290" s="36"/>
    </row>
    <row r="291" spans="1:19" x14ac:dyDescent="0.25">
      <c r="A291" s="38">
        <v>200066645</v>
      </c>
      <c r="B291" s="36" t="s">
        <v>203</v>
      </c>
      <c r="C291" s="36" t="s">
        <v>247</v>
      </c>
      <c r="D291" s="36" t="s">
        <v>251</v>
      </c>
      <c r="E291" s="36" t="s">
        <v>16</v>
      </c>
      <c r="F291" s="36">
        <v>0</v>
      </c>
      <c r="G291" s="37">
        <v>42628</v>
      </c>
      <c r="H291" s="37">
        <v>42736</v>
      </c>
      <c r="I291" s="36">
        <v>5207</v>
      </c>
      <c r="J291" s="36"/>
      <c r="K291" s="80" t="s">
        <v>1408</v>
      </c>
      <c r="L291" s="36"/>
      <c r="M291" s="37"/>
      <c r="N291" s="37"/>
      <c r="O291" s="37"/>
      <c r="P291" s="36"/>
      <c r="Q291" s="36"/>
      <c r="S291" s="17"/>
    </row>
    <row r="292" spans="1:19" x14ac:dyDescent="0.25">
      <c r="A292" s="38">
        <v>200010700</v>
      </c>
      <c r="B292" s="36" t="s">
        <v>174</v>
      </c>
      <c r="C292" s="36" t="s">
        <v>1128</v>
      </c>
      <c r="D292" s="36" t="s">
        <v>1131</v>
      </c>
      <c r="E292" s="36" t="s">
        <v>12</v>
      </c>
      <c r="F292" s="36">
        <v>0</v>
      </c>
      <c r="G292" s="37">
        <v>39356</v>
      </c>
      <c r="H292" s="37">
        <v>39412</v>
      </c>
      <c r="I292" s="36">
        <v>78505</v>
      </c>
      <c r="J292" s="36"/>
      <c r="K292" s="17">
        <f>DATE(2016,12,31)</f>
        <v>42735</v>
      </c>
      <c r="L292" s="56">
        <v>1</v>
      </c>
      <c r="M292" s="55">
        <v>42913</v>
      </c>
      <c r="N292" s="54"/>
      <c r="O292" s="54"/>
      <c r="P292" s="54"/>
      <c r="Q292" s="54">
        <v>0</v>
      </c>
    </row>
    <row r="293" spans="1:19" x14ac:dyDescent="0.25">
      <c r="A293" s="38">
        <v>247600786</v>
      </c>
      <c r="B293" s="36" t="s">
        <v>174</v>
      </c>
      <c r="C293" s="36" t="s">
        <v>1128</v>
      </c>
      <c r="D293" s="36" t="s">
        <v>1133</v>
      </c>
      <c r="E293" s="36" t="s">
        <v>12</v>
      </c>
      <c r="F293" s="36">
        <v>0</v>
      </c>
      <c r="G293" s="37">
        <v>37616</v>
      </c>
      <c r="H293" s="37">
        <v>37621</v>
      </c>
      <c r="I293" s="36">
        <v>48899</v>
      </c>
      <c r="J293" s="36" t="s">
        <v>1439</v>
      </c>
      <c r="K293" s="17">
        <f>DATE(2018,12,31)</f>
        <v>43465</v>
      </c>
      <c r="L293" s="56">
        <v>1</v>
      </c>
      <c r="M293" s="55">
        <v>43074</v>
      </c>
      <c r="N293" s="57">
        <v>43838</v>
      </c>
      <c r="O293" s="57">
        <v>43805</v>
      </c>
      <c r="P293" s="54"/>
      <c r="Q293" s="54">
        <v>0</v>
      </c>
    </row>
    <row r="294" spans="1:19" x14ac:dyDescent="0.25">
      <c r="A294" s="38">
        <v>200067205</v>
      </c>
      <c r="B294" s="36" t="s">
        <v>174</v>
      </c>
      <c r="C294" s="36" t="s">
        <v>723</v>
      </c>
      <c r="D294" s="36" t="s">
        <v>725</v>
      </c>
      <c r="E294" s="36" t="s">
        <v>12</v>
      </c>
      <c r="F294" s="36">
        <v>0</v>
      </c>
      <c r="G294" s="37">
        <v>42678</v>
      </c>
      <c r="H294" s="37">
        <v>42736</v>
      </c>
      <c r="I294" s="36">
        <v>185946</v>
      </c>
      <c r="J294" s="36"/>
      <c r="K294" s="17">
        <f>DATE(2018,12,31)</f>
        <v>43465</v>
      </c>
      <c r="L294" s="56">
        <v>1</v>
      </c>
      <c r="M294" s="55">
        <v>42999</v>
      </c>
      <c r="N294" s="54"/>
      <c r="O294" s="54"/>
      <c r="P294" s="54"/>
      <c r="Q294" s="54">
        <v>0</v>
      </c>
    </row>
    <row r="295" spans="1:19" x14ac:dyDescent="0.25">
      <c r="A295" s="38">
        <v>200071454</v>
      </c>
      <c r="B295" s="36" t="s">
        <v>174</v>
      </c>
      <c r="C295" s="36" t="s">
        <v>343</v>
      </c>
      <c r="D295" s="36" t="s">
        <v>344</v>
      </c>
      <c r="E295" s="36" t="s">
        <v>12</v>
      </c>
      <c r="F295" s="36">
        <v>0</v>
      </c>
      <c r="G295" s="37">
        <v>42717</v>
      </c>
      <c r="H295" s="37">
        <v>42736</v>
      </c>
      <c r="I295" s="36">
        <v>116242</v>
      </c>
      <c r="J295" s="36"/>
      <c r="K295" s="17">
        <f>DATE(2018,12,31)</f>
        <v>43465</v>
      </c>
      <c r="L295" s="56">
        <v>1</v>
      </c>
      <c r="M295" s="55">
        <v>43507</v>
      </c>
      <c r="N295" s="54"/>
      <c r="O295" s="57">
        <v>44053</v>
      </c>
      <c r="P295" s="54"/>
      <c r="Q295" s="54">
        <v>0</v>
      </c>
    </row>
    <row r="296" spans="1:19" x14ac:dyDescent="0.25">
      <c r="A296" s="38">
        <v>200069821</v>
      </c>
      <c r="B296" s="36" t="s">
        <v>174</v>
      </c>
      <c r="C296" s="36" t="s">
        <v>1128</v>
      </c>
      <c r="D296" s="36" t="s">
        <v>1132</v>
      </c>
      <c r="E296" s="36" t="s">
        <v>12</v>
      </c>
      <c r="F296" s="36">
        <v>0</v>
      </c>
      <c r="G296" s="37">
        <v>42699</v>
      </c>
      <c r="H296" s="37">
        <v>42736</v>
      </c>
      <c r="I296" s="36">
        <v>40125</v>
      </c>
      <c r="J296" s="36"/>
      <c r="K296" s="17">
        <f>DATE(2018,12,31)</f>
        <v>43465</v>
      </c>
      <c r="L296" s="56">
        <v>1</v>
      </c>
      <c r="M296" s="55">
        <v>43398</v>
      </c>
      <c r="N296" s="54"/>
      <c r="O296" s="54"/>
      <c r="P296" s="54"/>
      <c r="Q296" s="54">
        <v>0</v>
      </c>
    </row>
    <row r="297" spans="1:19" x14ac:dyDescent="0.25">
      <c r="A297" s="38">
        <v>200035814</v>
      </c>
      <c r="B297" s="36" t="s">
        <v>174</v>
      </c>
      <c r="C297" s="36" t="s">
        <v>890</v>
      </c>
      <c r="D297" s="36" t="s">
        <v>892</v>
      </c>
      <c r="E297" s="36" t="s">
        <v>12</v>
      </c>
      <c r="F297" s="36">
        <v>0</v>
      </c>
      <c r="G297" s="37">
        <v>41263</v>
      </c>
      <c r="H297" s="37">
        <v>41275</v>
      </c>
      <c r="I297" s="36">
        <v>56064</v>
      </c>
      <c r="J297" s="36"/>
      <c r="K297" s="17">
        <f>DATE(2016,12,31)</f>
        <v>42735</v>
      </c>
      <c r="L297" s="54" t="s">
        <v>1437</v>
      </c>
      <c r="M297" s="54"/>
      <c r="N297" s="54"/>
      <c r="O297" s="54"/>
      <c r="P297" s="54"/>
      <c r="Q297" s="54">
        <v>0</v>
      </c>
    </row>
    <row r="298" spans="1:19" x14ac:dyDescent="0.25">
      <c r="A298" s="38">
        <v>200069532</v>
      </c>
      <c r="B298" s="36" t="s">
        <v>174</v>
      </c>
      <c r="C298" s="36" t="s">
        <v>175</v>
      </c>
      <c r="D298" s="36" t="s">
        <v>178</v>
      </c>
      <c r="E298" s="36" t="s">
        <v>12</v>
      </c>
      <c r="F298" s="36">
        <v>0</v>
      </c>
      <c r="G298" s="37">
        <v>42706</v>
      </c>
      <c r="H298" s="37">
        <v>42736</v>
      </c>
      <c r="I298" s="36">
        <v>76969</v>
      </c>
      <c r="J298" s="36"/>
      <c r="K298" s="17">
        <f>DATE(2018,12,31)</f>
        <v>43465</v>
      </c>
      <c r="L298" s="56">
        <v>1</v>
      </c>
      <c r="M298" s="55">
        <v>42886</v>
      </c>
      <c r="N298" s="54"/>
      <c r="O298" s="54"/>
      <c r="P298" s="54"/>
      <c r="Q298" s="54">
        <v>0</v>
      </c>
    </row>
    <row r="299" spans="1:19" x14ac:dyDescent="0.25">
      <c r="A299" s="38">
        <v>200069425</v>
      </c>
      <c r="B299" s="36" t="s">
        <v>174</v>
      </c>
      <c r="C299" s="36" t="s">
        <v>723</v>
      </c>
      <c r="D299" s="36" t="s">
        <v>726</v>
      </c>
      <c r="E299" s="36" t="s">
        <v>12</v>
      </c>
      <c r="F299" s="36">
        <v>0</v>
      </c>
      <c r="G299" s="37">
        <v>42646</v>
      </c>
      <c r="H299" s="37">
        <v>42736</v>
      </c>
      <c r="I299" s="36">
        <v>91437</v>
      </c>
      <c r="J299" s="36"/>
      <c r="K299" s="17">
        <f>DATE(2018,12,31)</f>
        <v>43465</v>
      </c>
      <c r="L299" s="54" t="s">
        <v>1437</v>
      </c>
      <c r="M299" s="54"/>
      <c r="N299" s="54"/>
      <c r="O299" s="54"/>
      <c r="P299" s="54"/>
      <c r="Q299" s="54">
        <v>0</v>
      </c>
    </row>
    <row r="300" spans="1:19" x14ac:dyDescent="0.25">
      <c r="A300" s="38">
        <v>200066389</v>
      </c>
      <c r="B300" s="36" t="s">
        <v>174</v>
      </c>
      <c r="C300" s="36" t="s">
        <v>723</v>
      </c>
      <c r="D300" s="36" t="s">
        <v>724</v>
      </c>
      <c r="E300" s="36" t="s">
        <v>12</v>
      </c>
      <c r="F300" s="36">
        <v>0</v>
      </c>
      <c r="G300" s="37">
        <v>42736</v>
      </c>
      <c r="H300" s="37">
        <v>42736</v>
      </c>
      <c r="I300" s="36">
        <v>79055</v>
      </c>
      <c r="J300" s="36"/>
      <c r="K300" s="17">
        <f>DATE(2018,12,31)</f>
        <v>43465</v>
      </c>
      <c r="L300" s="56">
        <v>1</v>
      </c>
      <c r="M300" s="55">
        <v>42453</v>
      </c>
      <c r="N300" s="57">
        <v>44049</v>
      </c>
      <c r="O300" s="57">
        <v>44039</v>
      </c>
      <c r="P300" s="54"/>
      <c r="Q300" s="54">
        <v>0</v>
      </c>
    </row>
    <row r="301" spans="1:19" x14ac:dyDescent="0.25">
      <c r="A301" s="38">
        <v>200072312</v>
      </c>
      <c r="B301" s="36" t="s">
        <v>174</v>
      </c>
      <c r="C301" s="36" t="s">
        <v>343</v>
      </c>
      <c r="D301" s="36" t="s">
        <v>345</v>
      </c>
      <c r="E301" s="36" t="s">
        <v>12</v>
      </c>
      <c r="F301" s="36">
        <v>0</v>
      </c>
      <c r="G301" s="37">
        <v>42723</v>
      </c>
      <c r="H301" s="37">
        <v>42736</v>
      </c>
      <c r="I301" s="36">
        <v>85544</v>
      </c>
      <c r="J301" s="36"/>
      <c r="K301" s="17">
        <f>DATE(2018,12,31)</f>
        <v>43465</v>
      </c>
      <c r="L301" s="56">
        <v>1</v>
      </c>
      <c r="M301" s="55">
        <v>43119</v>
      </c>
      <c r="N301" s="57">
        <v>43979</v>
      </c>
      <c r="O301" s="57">
        <v>43991</v>
      </c>
      <c r="P301" s="54"/>
      <c r="Q301" s="54">
        <v>0</v>
      </c>
    </row>
    <row r="302" spans="1:19" x14ac:dyDescent="0.25">
      <c r="A302" s="38">
        <v>200089456</v>
      </c>
      <c r="B302" s="36" t="s">
        <v>174</v>
      </c>
      <c r="C302" s="36" t="s">
        <v>343</v>
      </c>
      <c r="D302" s="36" t="s">
        <v>346</v>
      </c>
      <c r="E302" s="36" t="s">
        <v>12</v>
      </c>
      <c r="F302" s="36">
        <v>0</v>
      </c>
      <c r="G302" s="37">
        <v>43630</v>
      </c>
      <c r="H302" s="37">
        <v>43709</v>
      </c>
      <c r="I302" s="36">
        <v>105738</v>
      </c>
      <c r="J302" s="36"/>
      <c r="K302" s="20" t="s">
        <v>1409</v>
      </c>
      <c r="L302" s="54"/>
      <c r="M302" s="54"/>
      <c r="N302" s="54"/>
      <c r="O302" s="54"/>
      <c r="P302" s="54"/>
      <c r="Q302" s="54"/>
    </row>
    <row r="303" spans="1:19" x14ac:dyDescent="0.25">
      <c r="A303" s="38">
        <v>200068443</v>
      </c>
      <c r="B303" s="36" t="s">
        <v>174</v>
      </c>
      <c r="C303" s="36" t="s">
        <v>890</v>
      </c>
      <c r="D303" s="36" t="s">
        <v>897</v>
      </c>
      <c r="E303" s="36" t="s">
        <v>16</v>
      </c>
      <c r="F303" s="36">
        <v>0</v>
      </c>
      <c r="G303" s="37">
        <v>42691</v>
      </c>
      <c r="H303" s="37">
        <v>42736</v>
      </c>
      <c r="I303" s="36">
        <v>13635</v>
      </c>
      <c r="J303" s="36"/>
      <c r="K303" s="66" t="s">
        <v>1415</v>
      </c>
      <c r="L303" s="56">
        <v>1</v>
      </c>
      <c r="M303" s="54"/>
      <c r="N303" s="54"/>
      <c r="O303" s="54"/>
      <c r="P303" s="54"/>
      <c r="Q303" s="54">
        <v>0</v>
      </c>
    </row>
    <row r="304" spans="1:19" x14ac:dyDescent="0.25">
      <c r="A304" s="38">
        <v>200068450</v>
      </c>
      <c r="B304" s="36" t="s">
        <v>174</v>
      </c>
      <c r="C304" s="36" t="s">
        <v>890</v>
      </c>
      <c r="D304" s="36" t="s">
        <v>898</v>
      </c>
      <c r="E304" s="36" t="s">
        <v>16</v>
      </c>
      <c r="F304" s="36">
        <v>0</v>
      </c>
      <c r="G304" s="37">
        <v>42691</v>
      </c>
      <c r="H304" s="37">
        <v>42736</v>
      </c>
      <c r="I304" s="36">
        <v>35206</v>
      </c>
      <c r="J304" s="36"/>
      <c r="K304" s="17">
        <f>DATE(2018,12,31)</f>
        <v>43465</v>
      </c>
      <c r="L304" s="56">
        <v>1</v>
      </c>
      <c r="M304" s="55">
        <v>43172</v>
      </c>
      <c r="N304" s="54"/>
      <c r="O304" s="54"/>
      <c r="P304" s="54"/>
      <c r="Q304" s="54">
        <v>0</v>
      </c>
    </row>
    <row r="305" spans="1:17" x14ac:dyDescent="0.25">
      <c r="A305" s="38">
        <v>247600505</v>
      </c>
      <c r="B305" s="36" t="s">
        <v>174</v>
      </c>
      <c r="C305" s="36" t="s">
        <v>1128</v>
      </c>
      <c r="D305" s="36" t="s">
        <v>1141</v>
      </c>
      <c r="E305" s="36" t="s">
        <v>16</v>
      </c>
      <c r="F305" s="36">
        <v>0</v>
      </c>
      <c r="G305" s="37">
        <v>35774</v>
      </c>
      <c r="H305" s="37">
        <v>35795</v>
      </c>
      <c r="I305" s="36">
        <v>15314</v>
      </c>
      <c r="J305" s="36"/>
      <c r="K305" s="17" t="s">
        <v>1408</v>
      </c>
      <c r="L305" s="56"/>
      <c r="M305" s="54"/>
      <c r="N305" s="54"/>
      <c r="O305" s="54"/>
      <c r="P305" s="54"/>
      <c r="Q305" s="54">
        <v>0</v>
      </c>
    </row>
    <row r="306" spans="1:17" x14ac:dyDescent="0.25">
      <c r="A306" s="38">
        <v>247600646</v>
      </c>
      <c r="B306" s="36" t="s">
        <v>174</v>
      </c>
      <c r="C306" s="36" t="s">
        <v>1128</v>
      </c>
      <c r="D306" s="36" t="s">
        <v>1145</v>
      </c>
      <c r="E306" s="36" t="s">
        <v>16</v>
      </c>
      <c r="F306" s="36">
        <v>0</v>
      </c>
      <c r="G306" s="37">
        <v>37253</v>
      </c>
      <c r="H306" s="37">
        <v>37257</v>
      </c>
      <c r="I306" s="36">
        <v>25535</v>
      </c>
      <c r="J306" s="36"/>
      <c r="K306" s="20" t="s">
        <v>1409</v>
      </c>
      <c r="L306" s="56">
        <v>1</v>
      </c>
      <c r="M306" s="55">
        <v>43290</v>
      </c>
      <c r="N306" s="54"/>
      <c r="O306" s="54"/>
      <c r="P306" s="54"/>
      <c r="Q306" s="54">
        <v>0</v>
      </c>
    </row>
    <row r="307" spans="1:17" x14ac:dyDescent="0.25">
      <c r="A307" s="38">
        <v>200066710</v>
      </c>
      <c r="B307" s="36" t="s">
        <v>174</v>
      </c>
      <c r="C307" s="36" t="s">
        <v>175</v>
      </c>
      <c r="D307" s="36" t="s">
        <v>181</v>
      </c>
      <c r="E307" s="36" t="s">
        <v>16</v>
      </c>
      <c r="F307" s="36">
        <v>0</v>
      </c>
      <c r="G307" s="37">
        <v>42655</v>
      </c>
      <c r="H307" s="37">
        <v>42736</v>
      </c>
      <c r="I307" s="36">
        <v>24474</v>
      </c>
      <c r="J307" s="36" t="s">
        <v>1435</v>
      </c>
      <c r="K307" s="17">
        <f>DATE(2018,12,31)</f>
        <v>43465</v>
      </c>
      <c r="L307" s="56">
        <v>1</v>
      </c>
      <c r="M307" s="55">
        <v>43007</v>
      </c>
      <c r="N307" s="54"/>
      <c r="O307" s="54"/>
      <c r="P307" s="54"/>
      <c r="Q307" s="54">
        <v>0</v>
      </c>
    </row>
    <row r="308" spans="1:17" x14ac:dyDescent="0.25">
      <c r="A308" s="38">
        <v>241400415</v>
      </c>
      <c r="B308" s="36" t="s">
        <v>174</v>
      </c>
      <c r="C308" s="36" t="s">
        <v>175</v>
      </c>
      <c r="D308" s="36" t="s">
        <v>188</v>
      </c>
      <c r="E308" s="36" t="s">
        <v>16</v>
      </c>
      <c r="F308" s="36">
        <v>0</v>
      </c>
      <c r="G308" s="37">
        <v>27044</v>
      </c>
      <c r="H308" s="37">
        <v>27044</v>
      </c>
      <c r="I308" s="36">
        <v>21555</v>
      </c>
      <c r="J308" s="36"/>
      <c r="K308" s="17">
        <f>DATE(2018,12,31)</f>
        <v>43465</v>
      </c>
      <c r="L308" s="56">
        <v>1</v>
      </c>
      <c r="M308" s="55">
        <v>43085</v>
      </c>
      <c r="N308" s="54"/>
      <c r="O308" s="54"/>
      <c r="P308" s="54"/>
      <c r="Q308" s="54">
        <v>0</v>
      </c>
    </row>
    <row r="309" spans="1:17" x14ac:dyDescent="0.25">
      <c r="A309" s="38">
        <v>241400860</v>
      </c>
      <c r="B309" s="36" t="s">
        <v>174</v>
      </c>
      <c r="C309" s="36" t="s">
        <v>175</v>
      </c>
      <c r="D309" s="36" t="s">
        <v>191</v>
      </c>
      <c r="E309" s="36" t="s">
        <v>16</v>
      </c>
      <c r="F309" s="36">
        <v>0</v>
      </c>
      <c r="G309" s="37">
        <v>37589</v>
      </c>
      <c r="H309" s="37">
        <v>37622</v>
      </c>
      <c r="I309" s="36">
        <v>24442</v>
      </c>
      <c r="J309" s="36" t="s">
        <v>1435</v>
      </c>
      <c r="K309" s="17">
        <f>DATE(2018,12,31)</f>
        <v>43465</v>
      </c>
      <c r="L309" s="56">
        <v>1</v>
      </c>
      <c r="M309" s="55">
        <v>43004</v>
      </c>
      <c r="N309" s="54"/>
      <c r="O309" s="54"/>
      <c r="P309" s="54"/>
      <c r="Q309" s="54">
        <v>0</v>
      </c>
    </row>
    <row r="310" spans="1:17" x14ac:dyDescent="0.25">
      <c r="A310" s="38">
        <v>200068435</v>
      </c>
      <c r="B310" s="36" t="s">
        <v>174</v>
      </c>
      <c r="C310" s="36" t="s">
        <v>890</v>
      </c>
      <c r="D310" s="36" t="s">
        <v>896</v>
      </c>
      <c r="E310" s="36" t="s">
        <v>16</v>
      </c>
      <c r="F310" s="36">
        <v>0</v>
      </c>
      <c r="G310" s="37">
        <v>42649</v>
      </c>
      <c r="H310" s="37">
        <v>42736</v>
      </c>
      <c r="I310" s="36">
        <v>11843</v>
      </c>
      <c r="J310" s="36"/>
      <c r="K310" s="17" t="s">
        <v>1408</v>
      </c>
      <c r="L310" s="56">
        <v>0</v>
      </c>
      <c r="M310" s="54"/>
      <c r="N310" s="54"/>
      <c r="O310" s="54"/>
      <c r="P310" s="54"/>
      <c r="Q310" s="54">
        <v>0</v>
      </c>
    </row>
    <row r="311" spans="1:17" x14ac:dyDescent="0.25">
      <c r="A311" s="38">
        <v>200070068</v>
      </c>
      <c r="B311" s="36" t="s">
        <v>174</v>
      </c>
      <c r="C311" s="36" t="s">
        <v>1128</v>
      </c>
      <c r="D311" s="36" t="s">
        <v>1139</v>
      </c>
      <c r="E311" s="36" t="s">
        <v>16</v>
      </c>
      <c r="F311" s="36">
        <v>0</v>
      </c>
      <c r="G311" s="37">
        <v>42699</v>
      </c>
      <c r="H311" s="37">
        <v>42736</v>
      </c>
      <c r="I311" s="36">
        <v>26122</v>
      </c>
      <c r="J311" s="36" t="s">
        <v>1440</v>
      </c>
      <c r="K311" s="17">
        <f t="shared" ref="K311:K317" si="1">DATE(2018,12,31)</f>
        <v>43465</v>
      </c>
      <c r="L311" s="56">
        <v>1</v>
      </c>
      <c r="M311" s="55">
        <v>43293</v>
      </c>
      <c r="N311" s="54"/>
      <c r="O311" s="54"/>
      <c r="P311" s="54"/>
      <c r="Q311" s="54">
        <v>0</v>
      </c>
    </row>
    <row r="312" spans="1:17" x14ac:dyDescent="0.25">
      <c r="A312" s="38">
        <v>200067031</v>
      </c>
      <c r="B312" s="36" t="s">
        <v>174</v>
      </c>
      <c r="C312" s="36" t="s">
        <v>723</v>
      </c>
      <c r="D312" s="36" t="s">
        <v>731</v>
      </c>
      <c r="E312" s="36" t="s">
        <v>16</v>
      </c>
      <c r="F312" s="36">
        <v>0</v>
      </c>
      <c r="G312" s="37">
        <v>42646</v>
      </c>
      <c r="H312" s="37">
        <v>42736</v>
      </c>
      <c r="I312" s="36">
        <v>22616</v>
      </c>
      <c r="J312" s="36"/>
      <c r="K312" s="17">
        <f t="shared" si="1"/>
        <v>43465</v>
      </c>
      <c r="L312" s="56">
        <v>1</v>
      </c>
      <c r="M312" s="55">
        <v>43202</v>
      </c>
      <c r="N312" s="54"/>
      <c r="O312" s="54"/>
      <c r="P312" s="54"/>
      <c r="Q312" s="54">
        <v>0</v>
      </c>
    </row>
    <row r="313" spans="1:17" x14ac:dyDescent="0.25">
      <c r="A313" s="38">
        <v>200067023</v>
      </c>
      <c r="B313" s="36" t="s">
        <v>174</v>
      </c>
      <c r="C313" s="36" t="s">
        <v>723</v>
      </c>
      <c r="D313" s="36" t="s">
        <v>730</v>
      </c>
      <c r="E313" s="36" t="s">
        <v>16</v>
      </c>
      <c r="F313" s="36">
        <v>0</v>
      </c>
      <c r="G313" s="37">
        <v>42736</v>
      </c>
      <c r="H313" s="37">
        <v>42736</v>
      </c>
      <c r="I313" s="36">
        <v>50606</v>
      </c>
      <c r="J313" s="36"/>
      <c r="K313" s="17">
        <f t="shared" si="1"/>
        <v>43465</v>
      </c>
      <c r="L313" s="54" t="s">
        <v>1437</v>
      </c>
      <c r="M313" s="54"/>
      <c r="N313" s="54"/>
      <c r="O313" s="54"/>
      <c r="P313" s="54"/>
      <c r="Q313" s="54">
        <v>0</v>
      </c>
    </row>
    <row r="314" spans="1:17" x14ac:dyDescent="0.25">
      <c r="A314" s="38">
        <v>241400555</v>
      </c>
      <c r="B314" s="36" t="s">
        <v>174</v>
      </c>
      <c r="C314" s="36" t="s">
        <v>175</v>
      </c>
      <c r="D314" s="36" t="s">
        <v>190</v>
      </c>
      <c r="E314" s="36" t="s">
        <v>16</v>
      </c>
      <c r="F314" s="36">
        <v>0</v>
      </c>
      <c r="G314" s="37">
        <v>34254</v>
      </c>
      <c r="H314" s="37">
        <v>34335</v>
      </c>
      <c r="I314" s="36">
        <v>30840</v>
      </c>
      <c r="J314" s="36" t="s">
        <v>1436</v>
      </c>
      <c r="K314" s="17">
        <f t="shared" si="1"/>
        <v>43465</v>
      </c>
      <c r="L314" s="56">
        <v>1</v>
      </c>
      <c r="M314" s="55">
        <v>43020</v>
      </c>
      <c r="N314" s="57">
        <v>43909</v>
      </c>
      <c r="O314" s="57">
        <v>43993</v>
      </c>
      <c r="P314" s="54"/>
      <c r="Q314" s="54">
        <v>0</v>
      </c>
    </row>
    <row r="315" spans="1:17" x14ac:dyDescent="0.25">
      <c r="A315" s="38">
        <v>200042604</v>
      </c>
      <c r="B315" s="36" t="s">
        <v>174</v>
      </c>
      <c r="C315" s="36" t="s">
        <v>723</v>
      </c>
      <c r="D315" s="36" t="s">
        <v>727</v>
      </c>
      <c r="E315" s="36" t="s">
        <v>16</v>
      </c>
      <c r="F315" s="36">
        <v>0</v>
      </c>
      <c r="G315" s="37">
        <v>41640</v>
      </c>
      <c r="H315" s="37">
        <v>41640</v>
      </c>
      <c r="I315" s="36">
        <v>46211</v>
      </c>
      <c r="J315" s="36"/>
      <c r="K315" s="17">
        <f t="shared" si="1"/>
        <v>43465</v>
      </c>
      <c r="L315" s="54">
        <v>1</v>
      </c>
      <c r="M315" s="55">
        <v>43641</v>
      </c>
      <c r="N315" s="54"/>
      <c r="O315" s="54"/>
      <c r="P315" s="54"/>
      <c r="Q315" s="54">
        <v>0</v>
      </c>
    </row>
    <row r="316" spans="1:17" x14ac:dyDescent="0.25">
      <c r="A316" s="38">
        <v>200042729</v>
      </c>
      <c r="B316" s="36" t="s">
        <v>174</v>
      </c>
      <c r="C316" s="36" t="s">
        <v>723</v>
      </c>
      <c r="D316" s="36" t="s">
        <v>728</v>
      </c>
      <c r="E316" s="36" t="s">
        <v>16</v>
      </c>
      <c r="F316" s="36">
        <v>0</v>
      </c>
      <c r="G316" s="37">
        <v>41640</v>
      </c>
      <c r="H316" s="37">
        <v>41640</v>
      </c>
      <c r="I316" s="36">
        <v>23998</v>
      </c>
      <c r="J316" s="36"/>
      <c r="K316" s="17">
        <f t="shared" si="1"/>
        <v>43465</v>
      </c>
      <c r="L316" s="56">
        <v>1</v>
      </c>
      <c r="M316" s="55">
        <v>43249</v>
      </c>
      <c r="N316" s="54"/>
      <c r="O316" s="54"/>
      <c r="P316" s="54"/>
      <c r="Q316" s="54">
        <v>0</v>
      </c>
    </row>
    <row r="317" spans="1:17" x14ac:dyDescent="0.25">
      <c r="A317" s="38">
        <v>200069839</v>
      </c>
      <c r="B317" s="36" t="s">
        <v>174</v>
      </c>
      <c r="C317" s="36" t="s">
        <v>1128</v>
      </c>
      <c r="D317" s="36" t="s">
        <v>1137</v>
      </c>
      <c r="E317" s="36" t="s">
        <v>16</v>
      </c>
      <c r="F317" s="36">
        <v>0</v>
      </c>
      <c r="G317" s="37">
        <v>42699</v>
      </c>
      <c r="H317" s="37">
        <v>42736</v>
      </c>
      <c r="I317" s="36">
        <v>28770</v>
      </c>
      <c r="J317" s="36" t="s">
        <v>1441</v>
      </c>
      <c r="K317" s="17">
        <f t="shared" si="1"/>
        <v>43465</v>
      </c>
      <c r="L317" s="56">
        <v>1</v>
      </c>
      <c r="M317" s="55">
        <v>42901</v>
      </c>
      <c r="N317" s="54"/>
      <c r="O317" s="54"/>
      <c r="P317" s="54"/>
      <c r="Q317" s="54">
        <v>0</v>
      </c>
    </row>
    <row r="318" spans="1:17" x14ac:dyDescent="0.25">
      <c r="A318" s="38">
        <v>200035103</v>
      </c>
      <c r="B318" s="36" t="s">
        <v>174</v>
      </c>
      <c r="C318" s="36" t="s">
        <v>890</v>
      </c>
      <c r="D318" s="36" t="s">
        <v>893</v>
      </c>
      <c r="E318" s="36" t="s">
        <v>16</v>
      </c>
      <c r="F318" s="36">
        <v>0</v>
      </c>
      <c r="G318" s="37">
        <v>41248</v>
      </c>
      <c r="H318" s="37">
        <v>41275</v>
      </c>
      <c r="I318" s="36">
        <v>8033</v>
      </c>
      <c r="J318" s="36"/>
      <c r="K318" s="17" t="s">
        <v>1408</v>
      </c>
      <c r="L318" s="56">
        <v>0</v>
      </c>
      <c r="M318" s="54"/>
      <c r="N318" s="54"/>
      <c r="O318" s="54"/>
      <c r="P318" s="54"/>
      <c r="Q318" s="54">
        <v>0</v>
      </c>
    </row>
    <row r="319" spans="1:17" x14ac:dyDescent="0.25">
      <c r="A319" s="38">
        <v>247600604</v>
      </c>
      <c r="B319" s="36" t="s">
        <v>174</v>
      </c>
      <c r="C319" s="36" t="s">
        <v>1128</v>
      </c>
      <c r="D319" s="36" t="s">
        <v>1143</v>
      </c>
      <c r="E319" s="36" t="s">
        <v>16</v>
      </c>
      <c r="F319" s="36">
        <v>0</v>
      </c>
      <c r="G319" s="37">
        <v>36871</v>
      </c>
      <c r="H319" s="37">
        <v>36871</v>
      </c>
      <c r="I319" s="36">
        <v>5372</v>
      </c>
      <c r="J319" s="36" t="s">
        <v>1440</v>
      </c>
      <c r="K319" s="66" t="s">
        <v>1415</v>
      </c>
      <c r="L319" s="56">
        <v>1</v>
      </c>
      <c r="M319" s="55">
        <v>43293</v>
      </c>
      <c r="N319" s="54"/>
      <c r="O319" s="54"/>
      <c r="P319" s="54"/>
      <c r="Q319" s="54">
        <v>0</v>
      </c>
    </row>
    <row r="320" spans="1:17" x14ac:dyDescent="0.25">
      <c r="A320" s="38">
        <v>200065787</v>
      </c>
      <c r="B320" s="36" t="s">
        <v>174</v>
      </c>
      <c r="C320" s="36" t="s">
        <v>343</v>
      </c>
      <c r="D320" s="36" t="s">
        <v>347</v>
      </c>
      <c r="E320" s="36" t="s">
        <v>16</v>
      </c>
      <c r="F320" s="36">
        <v>0</v>
      </c>
      <c r="G320" s="37">
        <v>42635</v>
      </c>
      <c r="H320" s="37">
        <v>42736</v>
      </c>
      <c r="I320" s="36">
        <v>34014</v>
      </c>
      <c r="J320" s="36"/>
      <c r="K320" s="17">
        <f>DATE(2018,12,31)</f>
        <v>43465</v>
      </c>
      <c r="L320" s="56">
        <v>1</v>
      </c>
      <c r="M320" s="55">
        <v>43570</v>
      </c>
      <c r="N320" s="54"/>
      <c r="O320" s="54"/>
      <c r="P320" s="54"/>
      <c r="Q320" s="54">
        <v>0</v>
      </c>
    </row>
    <row r="321" spans="1:23" x14ac:dyDescent="0.25">
      <c r="A321" s="38">
        <v>200043354</v>
      </c>
      <c r="B321" s="36" t="s">
        <v>174</v>
      </c>
      <c r="C321" s="36" t="s">
        <v>723</v>
      </c>
      <c r="D321" s="36" t="s">
        <v>729</v>
      </c>
      <c r="E321" s="36" t="s">
        <v>16</v>
      </c>
      <c r="F321" s="36">
        <v>0</v>
      </c>
      <c r="G321" s="37">
        <v>41424</v>
      </c>
      <c r="H321" s="37">
        <v>41640</v>
      </c>
      <c r="I321" s="36">
        <v>16141</v>
      </c>
      <c r="J321" s="36"/>
      <c r="K321" s="17" t="s">
        <v>1408</v>
      </c>
      <c r="L321" s="56">
        <v>0</v>
      </c>
      <c r="M321" s="54"/>
      <c r="N321" s="54"/>
      <c r="O321" s="54"/>
      <c r="P321" s="54"/>
      <c r="Q321" s="54">
        <v>0</v>
      </c>
    </row>
    <row r="322" spans="1:23" x14ac:dyDescent="0.25">
      <c r="A322" s="38">
        <v>200069730</v>
      </c>
      <c r="B322" s="36" t="s">
        <v>174</v>
      </c>
      <c r="C322" s="36" t="s">
        <v>1128</v>
      </c>
      <c r="D322" s="36" t="s">
        <v>1136</v>
      </c>
      <c r="E322" s="36" t="s">
        <v>16</v>
      </c>
      <c r="F322" s="36">
        <v>1</v>
      </c>
      <c r="G322" s="37">
        <v>42705</v>
      </c>
      <c r="H322" s="37">
        <v>42736</v>
      </c>
      <c r="I322" s="36">
        <v>30613</v>
      </c>
      <c r="J322" s="36" t="s">
        <v>1440</v>
      </c>
      <c r="K322" s="20" t="s">
        <v>1409</v>
      </c>
      <c r="L322" s="56">
        <v>1</v>
      </c>
      <c r="M322" s="55">
        <v>43262</v>
      </c>
      <c r="N322" s="54"/>
      <c r="O322" s="54"/>
      <c r="P322" s="54"/>
      <c r="Q322" s="54">
        <v>0</v>
      </c>
    </row>
    <row r="323" spans="1:23" x14ac:dyDescent="0.25">
      <c r="A323" s="38">
        <v>200071504</v>
      </c>
      <c r="B323" s="36" t="s">
        <v>174</v>
      </c>
      <c r="C323" s="36" t="s">
        <v>890</v>
      </c>
      <c r="D323" s="36" t="s">
        <v>902</v>
      </c>
      <c r="E323" s="36" t="s">
        <v>16</v>
      </c>
      <c r="F323" s="36">
        <v>0</v>
      </c>
      <c r="G323" s="37">
        <v>42716</v>
      </c>
      <c r="H323" s="37">
        <v>42736</v>
      </c>
      <c r="I323" s="36">
        <v>12989</v>
      </c>
      <c r="J323" s="36"/>
      <c r="K323" s="17" t="s">
        <v>1408</v>
      </c>
      <c r="L323" s="56">
        <v>0</v>
      </c>
      <c r="M323" s="54"/>
      <c r="N323" s="54"/>
      <c r="O323" s="54"/>
      <c r="P323" s="54"/>
      <c r="Q323" s="54">
        <v>0</v>
      </c>
    </row>
    <row r="324" spans="1:23" x14ac:dyDescent="0.25">
      <c r="A324" s="38">
        <v>200068856</v>
      </c>
      <c r="B324" s="36" t="s">
        <v>174</v>
      </c>
      <c r="C324" s="36" t="s">
        <v>890</v>
      </c>
      <c r="D324" s="36" t="s">
        <v>900</v>
      </c>
      <c r="E324" s="36" t="s">
        <v>16</v>
      </c>
      <c r="F324" s="36">
        <v>0</v>
      </c>
      <c r="G324" s="37">
        <v>42697</v>
      </c>
      <c r="H324" s="37">
        <v>42736</v>
      </c>
      <c r="I324" s="36">
        <v>8520</v>
      </c>
      <c r="J324" s="36"/>
      <c r="K324" s="17" t="s">
        <v>1408</v>
      </c>
      <c r="L324" s="56">
        <v>0</v>
      </c>
      <c r="M324" s="54"/>
      <c r="N324" s="54"/>
      <c r="O324" s="54"/>
      <c r="P324" s="54"/>
      <c r="Q324" s="54">
        <v>0</v>
      </c>
    </row>
    <row r="325" spans="1:23" x14ac:dyDescent="0.25">
      <c r="A325" s="38">
        <v>200068468</v>
      </c>
      <c r="B325" s="36" t="s">
        <v>174</v>
      </c>
      <c r="C325" s="36" t="s">
        <v>890</v>
      </c>
      <c r="D325" s="36" t="s">
        <v>899</v>
      </c>
      <c r="E325" s="36" t="s">
        <v>16</v>
      </c>
      <c r="F325" s="36">
        <v>0</v>
      </c>
      <c r="G325" s="37">
        <v>42692</v>
      </c>
      <c r="H325" s="37">
        <v>42736</v>
      </c>
      <c r="I325" s="36">
        <v>26743</v>
      </c>
      <c r="J325" s="36"/>
      <c r="K325" s="17">
        <f>DATE(2018,12,31)</f>
        <v>43465</v>
      </c>
      <c r="L325" s="56">
        <v>1</v>
      </c>
      <c r="M325" s="55">
        <v>43067</v>
      </c>
      <c r="N325" s="54"/>
      <c r="O325" s="54"/>
      <c r="P325" s="54"/>
      <c r="Q325" s="54">
        <v>0</v>
      </c>
    </row>
    <row r="326" spans="1:23" x14ac:dyDescent="0.25">
      <c r="A326" s="38">
        <v>200035111</v>
      </c>
      <c r="B326" s="36" t="s">
        <v>174</v>
      </c>
      <c r="C326" s="36" t="s">
        <v>890</v>
      </c>
      <c r="D326" s="36" t="s">
        <v>894</v>
      </c>
      <c r="E326" s="36" t="s">
        <v>16</v>
      </c>
      <c r="F326" s="36">
        <v>0</v>
      </c>
      <c r="G326" s="37">
        <v>41250</v>
      </c>
      <c r="H326" s="37">
        <v>41275</v>
      </c>
      <c r="I326" s="36">
        <v>12723</v>
      </c>
      <c r="J326" s="36"/>
      <c r="K326" s="17" t="s">
        <v>1408</v>
      </c>
      <c r="L326" s="56">
        <v>0</v>
      </c>
      <c r="M326" s="54"/>
      <c r="N326" s="54"/>
      <c r="O326" s="54"/>
      <c r="P326" s="54"/>
      <c r="Q326" s="54">
        <v>0</v>
      </c>
    </row>
    <row r="327" spans="1:23" x14ac:dyDescent="0.25">
      <c r="A327" s="38">
        <v>200069458</v>
      </c>
      <c r="B327" s="36" t="s">
        <v>174</v>
      </c>
      <c r="C327" s="36" t="s">
        <v>890</v>
      </c>
      <c r="D327" s="36" t="s">
        <v>901</v>
      </c>
      <c r="E327" s="36" t="s">
        <v>16</v>
      </c>
      <c r="F327" s="36">
        <v>0</v>
      </c>
      <c r="G327" s="37">
        <v>42705</v>
      </c>
      <c r="H327" s="37">
        <v>42736</v>
      </c>
      <c r="I327" s="36">
        <v>15406</v>
      </c>
      <c r="J327" s="36"/>
      <c r="K327" s="17" t="s">
        <v>1408</v>
      </c>
      <c r="L327" s="56">
        <v>0</v>
      </c>
      <c r="M327" s="54"/>
      <c r="N327" s="54"/>
      <c r="O327" s="54"/>
      <c r="P327" s="54"/>
      <c r="Q327" s="54">
        <v>0</v>
      </c>
    </row>
    <row r="328" spans="1:23" x14ac:dyDescent="0.25">
      <c r="A328" s="38">
        <v>247600588</v>
      </c>
      <c r="B328" s="36" t="s">
        <v>174</v>
      </c>
      <c r="C328" s="36" t="s">
        <v>1128</v>
      </c>
      <c r="D328" s="36" t="s">
        <v>1142</v>
      </c>
      <c r="E328" s="36" t="s">
        <v>16</v>
      </c>
      <c r="F328" s="36">
        <v>1</v>
      </c>
      <c r="G328" s="37">
        <v>36525</v>
      </c>
      <c r="H328" s="37">
        <v>36526</v>
      </c>
      <c r="I328" s="36">
        <v>38692</v>
      </c>
      <c r="J328" s="36"/>
      <c r="K328" s="17">
        <f>DATE(2016,12,31)</f>
        <v>42735</v>
      </c>
      <c r="L328" s="56">
        <v>1</v>
      </c>
      <c r="M328" s="55">
        <v>43287</v>
      </c>
      <c r="N328" s="54"/>
      <c r="O328" s="54"/>
      <c r="P328" s="54"/>
      <c r="Q328" s="54">
        <v>0</v>
      </c>
    </row>
    <row r="329" spans="1:23" x14ac:dyDescent="0.25">
      <c r="A329" s="38">
        <v>200071520</v>
      </c>
      <c r="B329" s="36" t="s">
        <v>174</v>
      </c>
      <c r="C329" s="36" t="s">
        <v>890</v>
      </c>
      <c r="D329" s="36" t="s">
        <v>903</v>
      </c>
      <c r="E329" s="36" t="s">
        <v>16</v>
      </c>
      <c r="F329" s="36">
        <v>0</v>
      </c>
      <c r="G329" s="37">
        <v>42717</v>
      </c>
      <c r="H329" s="37">
        <v>42736</v>
      </c>
      <c r="I329" s="36">
        <v>16530</v>
      </c>
      <c r="J329" s="36"/>
      <c r="K329" s="17" t="s">
        <v>1408</v>
      </c>
      <c r="L329" s="56">
        <v>0</v>
      </c>
      <c r="M329" s="54"/>
      <c r="N329" s="54"/>
      <c r="O329" s="54"/>
      <c r="P329" s="54"/>
      <c r="Q329" s="54">
        <v>0</v>
      </c>
    </row>
    <row r="330" spans="1:23" x14ac:dyDescent="0.25">
      <c r="A330" s="38">
        <v>242700276</v>
      </c>
      <c r="B330" s="36" t="s">
        <v>174</v>
      </c>
      <c r="C330" s="36" t="s">
        <v>343</v>
      </c>
      <c r="D330" s="36" t="s">
        <v>354</v>
      </c>
      <c r="E330" s="36" t="s">
        <v>16</v>
      </c>
      <c r="F330" s="36">
        <v>0</v>
      </c>
      <c r="G330" s="37">
        <v>33969</v>
      </c>
      <c r="H330" s="37">
        <v>33969</v>
      </c>
      <c r="I330" s="36">
        <v>19193</v>
      </c>
      <c r="J330" s="36"/>
      <c r="K330" s="17" t="s">
        <v>1408</v>
      </c>
      <c r="L330" s="56">
        <v>0</v>
      </c>
      <c r="M330" s="54"/>
      <c r="N330" s="54"/>
      <c r="O330" s="54"/>
      <c r="P330" s="54"/>
      <c r="Q330" s="54">
        <v>0</v>
      </c>
    </row>
    <row r="331" spans="1:23" x14ac:dyDescent="0.25">
      <c r="A331" s="38">
        <v>241400514</v>
      </c>
      <c r="B331" s="36" t="s">
        <v>174</v>
      </c>
      <c r="C331" s="36" t="s">
        <v>175</v>
      </c>
      <c r="D331" s="36" t="s">
        <v>189</v>
      </c>
      <c r="E331" s="36" t="s">
        <v>16</v>
      </c>
      <c r="F331" s="36">
        <v>0</v>
      </c>
      <c r="G331" s="37">
        <v>34333</v>
      </c>
      <c r="H331" s="37">
        <v>34335</v>
      </c>
      <c r="I331" s="36">
        <v>28902</v>
      </c>
      <c r="J331" s="36" t="s">
        <v>1435</v>
      </c>
      <c r="K331" s="17">
        <f>DATE(2018,12,31)</f>
        <v>43465</v>
      </c>
      <c r="L331" s="56">
        <v>1</v>
      </c>
      <c r="M331" s="55">
        <v>43090</v>
      </c>
      <c r="N331" s="54"/>
      <c r="O331" s="54"/>
      <c r="P331" s="54"/>
      <c r="Q331" s="54">
        <v>0</v>
      </c>
    </row>
    <row r="332" spans="1:23" x14ac:dyDescent="0.25">
      <c r="A332" s="38">
        <v>200066827</v>
      </c>
      <c r="B332" s="36" t="s">
        <v>174</v>
      </c>
      <c r="C332" s="36" t="s">
        <v>175</v>
      </c>
      <c r="D332" s="36" t="s">
        <v>184</v>
      </c>
      <c r="E332" s="36" t="s">
        <v>16</v>
      </c>
      <c r="F332" s="36">
        <v>1</v>
      </c>
      <c r="G332" s="37">
        <v>42636</v>
      </c>
      <c r="H332" s="37">
        <v>42736</v>
      </c>
      <c r="I332" s="36">
        <v>28383</v>
      </c>
      <c r="J332" s="36"/>
      <c r="K332" s="17">
        <f>DATE(2018,12,31)</f>
        <v>43465</v>
      </c>
      <c r="L332" s="54" t="s">
        <v>1437</v>
      </c>
      <c r="M332" s="54"/>
      <c r="N332" s="54"/>
      <c r="O332" s="54"/>
      <c r="P332" s="54"/>
      <c r="Q332" s="54">
        <v>0</v>
      </c>
    </row>
    <row r="333" spans="1:23" x14ac:dyDescent="0.25">
      <c r="A333" s="38">
        <v>200036069</v>
      </c>
      <c r="B333" s="36" t="s">
        <v>174</v>
      </c>
      <c r="C333" s="36" t="s">
        <v>890</v>
      </c>
      <c r="D333" s="36" t="s">
        <v>895</v>
      </c>
      <c r="E333" s="36" t="s">
        <v>16</v>
      </c>
      <c r="F333" s="36">
        <v>0</v>
      </c>
      <c r="G333" s="37">
        <v>41247</v>
      </c>
      <c r="H333" s="37">
        <v>41275</v>
      </c>
      <c r="I333" s="36">
        <v>14483</v>
      </c>
      <c r="J333" s="36"/>
      <c r="K333" s="17" t="s">
        <v>1408</v>
      </c>
      <c r="L333" s="56">
        <v>0</v>
      </c>
      <c r="M333" s="54"/>
      <c r="N333" s="54"/>
      <c r="O333" s="54"/>
      <c r="P333" s="54"/>
      <c r="Q333" s="54">
        <v>0</v>
      </c>
    </row>
    <row r="334" spans="1:23" x14ac:dyDescent="0.25">
      <c r="A334" s="38">
        <v>242700607</v>
      </c>
      <c r="B334" s="36" t="s">
        <v>174</v>
      </c>
      <c r="C334" s="36" t="s">
        <v>343</v>
      </c>
      <c r="D334" s="36" t="s">
        <v>355</v>
      </c>
      <c r="E334" s="36" t="s">
        <v>16</v>
      </c>
      <c r="F334" s="36">
        <v>0</v>
      </c>
      <c r="G334" s="37">
        <v>36692</v>
      </c>
      <c r="H334" s="37">
        <v>36692</v>
      </c>
      <c r="I334" s="36">
        <v>23054</v>
      </c>
      <c r="J334" s="36"/>
      <c r="K334" s="20" t="s">
        <v>1409</v>
      </c>
      <c r="L334" s="54" t="s">
        <v>1437</v>
      </c>
      <c r="M334" s="54"/>
      <c r="N334" s="54"/>
      <c r="O334" s="54"/>
      <c r="P334" s="54"/>
      <c r="Q334" s="54">
        <v>0</v>
      </c>
    </row>
    <row r="335" spans="1:23" x14ac:dyDescent="0.25">
      <c r="A335" s="38">
        <v>200071652</v>
      </c>
      <c r="B335" s="36" t="s">
        <v>174</v>
      </c>
      <c r="C335" s="36" t="s">
        <v>890</v>
      </c>
      <c r="D335" s="36" t="s">
        <v>904</v>
      </c>
      <c r="E335" s="36" t="s">
        <v>16</v>
      </c>
      <c r="F335" s="36">
        <v>0</v>
      </c>
      <c r="G335" s="37">
        <v>42717</v>
      </c>
      <c r="H335" s="37">
        <v>42736</v>
      </c>
      <c r="I335" s="36">
        <v>5114</v>
      </c>
      <c r="J335" s="36"/>
      <c r="K335" s="17" t="s">
        <v>1408</v>
      </c>
      <c r="L335" s="56">
        <v>0</v>
      </c>
      <c r="M335" s="54"/>
      <c r="N335" s="54"/>
      <c r="O335" s="54"/>
      <c r="P335" s="54"/>
      <c r="Q335" s="54">
        <v>0</v>
      </c>
    </row>
    <row r="336" spans="1:23" x14ac:dyDescent="0.25">
      <c r="A336" s="38">
        <v>246100390</v>
      </c>
      <c r="B336" s="36" t="s">
        <v>174</v>
      </c>
      <c r="C336" s="36" t="s">
        <v>890</v>
      </c>
      <c r="D336" s="36" t="s">
        <v>905</v>
      </c>
      <c r="E336" s="36" t="s">
        <v>16</v>
      </c>
      <c r="F336" s="36">
        <v>0</v>
      </c>
      <c r="G336" s="37">
        <v>34333</v>
      </c>
      <c r="H336" s="37">
        <v>34333</v>
      </c>
      <c r="I336" s="36">
        <v>6142</v>
      </c>
      <c r="J336" s="36"/>
      <c r="K336" s="17" t="s">
        <v>1408</v>
      </c>
      <c r="L336" s="56">
        <v>0</v>
      </c>
      <c r="M336" s="54"/>
      <c r="N336" s="54"/>
      <c r="O336" s="54"/>
      <c r="P336" s="54"/>
      <c r="Q336" s="54">
        <v>0</v>
      </c>
      <c r="R336" s="76"/>
      <c r="S336" s="76"/>
      <c r="T336" s="76"/>
      <c r="U336" s="76"/>
      <c r="V336" s="76"/>
      <c r="W336" s="76"/>
    </row>
    <row r="337" spans="1:23" x14ac:dyDescent="0.25">
      <c r="A337" s="38">
        <v>200071843</v>
      </c>
      <c r="B337" s="36" t="s">
        <v>174</v>
      </c>
      <c r="C337" s="36" t="s">
        <v>343</v>
      </c>
      <c r="D337" s="36" t="s">
        <v>353</v>
      </c>
      <c r="E337" s="36" t="s">
        <v>16</v>
      </c>
      <c r="F337" s="36">
        <v>0</v>
      </c>
      <c r="G337" s="37">
        <v>42720</v>
      </c>
      <c r="H337" s="37">
        <v>42736</v>
      </c>
      <c r="I337" s="36">
        <v>33047</v>
      </c>
      <c r="J337" s="36"/>
      <c r="K337" s="17">
        <f t="shared" ref="K337:K344" si="2">DATE(2018,12,31)</f>
        <v>43465</v>
      </c>
      <c r="L337" s="56">
        <v>1</v>
      </c>
      <c r="M337" s="55">
        <v>43438</v>
      </c>
      <c r="N337" s="54"/>
      <c r="O337" s="54"/>
      <c r="P337" s="54"/>
      <c r="Q337" s="54">
        <v>0</v>
      </c>
      <c r="R337" s="76"/>
      <c r="S337" s="76"/>
      <c r="T337" s="76"/>
      <c r="U337" s="76"/>
      <c r="V337" s="76"/>
      <c r="W337" s="76"/>
    </row>
    <row r="338" spans="1:23" x14ac:dyDescent="0.25">
      <c r="A338" s="38">
        <v>247600729</v>
      </c>
      <c r="B338" s="36" t="s">
        <v>174</v>
      </c>
      <c r="C338" s="36" t="s">
        <v>1128</v>
      </c>
      <c r="D338" s="36" t="s">
        <v>1146</v>
      </c>
      <c r="E338" s="36" t="s">
        <v>16</v>
      </c>
      <c r="F338" s="36">
        <v>0</v>
      </c>
      <c r="G338" s="37">
        <v>37253</v>
      </c>
      <c r="H338" s="37">
        <v>37257</v>
      </c>
      <c r="I338" s="36">
        <v>24132</v>
      </c>
      <c r="J338" s="36" t="s">
        <v>1439</v>
      </c>
      <c r="K338" s="17">
        <f t="shared" si="2"/>
        <v>43465</v>
      </c>
      <c r="L338" s="56">
        <v>1</v>
      </c>
      <c r="M338" s="55">
        <v>43074</v>
      </c>
      <c r="N338" s="54"/>
      <c r="O338" s="54"/>
      <c r="P338" s="54"/>
      <c r="Q338" s="54">
        <v>0</v>
      </c>
      <c r="R338" s="76"/>
      <c r="S338" s="77" t="s">
        <v>1498</v>
      </c>
      <c r="T338" s="76"/>
      <c r="U338" s="76"/>
      <c r="V338" s="76"/>
      <c r="W338" s="76"/>
    </row>
    <row r="339" spans="1:23" x14ac:dyDescent="0.25">
      <c r="A339" s="38">
        <v>200070449</v>
      </c>
      <c r="B339" s="36" t="s">
        <v>174</v>
      </c>
      <c r="C339" s="36" t="s">
        <v>1128</v>
      </c>
      <c r="D339" s="36" t="s">
        <v>1140</v>
      </c>
      <c r="E339" s="36" t="s">
        <v>16</v>
      </c>
      <c r="F339" s="36">
        <v>0</v>
      </c>
      <c r="G339" s="37">
        <v>42705</v>
      </c>
      <c r="H339" s="37">
        <v>42736</v>
      </c>
      <c r="I339" s="36">
        <v>55265</v>
      </c>
      <c r="J339" s="36"/>
      <c r="K339" s="17">
        <f t="shared" si="2"/>
        <v>43465</v>
      </c>
      <c r="L339" s="56">
        <v>1</v>
      </c>
      <c r="M339" s="54"/>
      <c r="N339" s="54"/>
      <c r="O339" s="54"/>
      <c r="P339" s="54"/>
      <c r="Q339" s="54">
        <v>0</v>
      </c>
      <c r="R339" s="76"/>
      <c r="S339" s="76"/>
      <c r="T339" s="76"/>
      <c r="U339" s="76"/>
      <c r="V339" s="76"/>
      <c r="W339" s="76"/>
    </row>
    <row r="340" spans="1:23" x14ac:dyDescent="0.25">
      <c r="A340" s="38">
        <v>200066462</v>
      </c>
      <c r="B340" s="36" t="s">
        <v>174</v>
      </c>
      <c r="C340" s="36" t="s">
        <v>343</v>
      </c>
      <c r="D340" s="36" t="s">
        <v>351</v>
      </c>
      <c r="E340" s="36" t="s">
        <v>16</v>
      </c>
      <c r="F340" s="36">
        <v>1</v>
      </c>
      <c r="G340" s="37">
        <v>42629</v>
      </c>
      <c r="H340" s="37">
        <v>42736</v>
      </c>
      <c r="I340" s="36">
        <v>40465</v>
      </c>
      <c r="J340" s="36"/>
      <c r="K340" s="17">
        <f t="shared" si="2"/>
        <v>43465</v>
      </c>
      <c r="L340" s="54" t="s">
        <v>1437</v>
      </c>
      <c r="M340" s="54"/>
      <c r="N340" s="54"/>
      <c r="O340" s="54"/>
      <c r="P340" s="54"/>
      <c r="Q340" s="54">
        <v>0</v>
      </c>
      <c r="R340" s="76"/>
      <c r="S340" s="76"/>
      <c r="T340" s="76"/>
      <c r="U340" s="76"/>
      <c r="V340" s="76"/>
      <c r="W340" s="76"/>
    </row>
    <row r="341" spans="1:23" x14ac:dyDescent="0.25">
      <c r="A341" s="38">
        <v>200066413</v>
      </c>
      <c r="B341" s="36" t="s">
        <v>174</v>
      </c>
      <c r="C341" s="36" t="s">
        <v>343</v>
      </c>
      <c r="D341" s="36" t="s">
        <v>350</v>
      </c>
      <c r="E341" s="36" t="s">
        <v>16</v>
      </c>
      <c r="F341" s="36">
        <v>0</v>
      </c>
      <c r="G341" s="37">
        <v>42641</v>
      </c>
      <c r="H341" s="37">
        <v>42736</v>
      </c>
      <c r="I341" s="36">
        <v>57513</v>
      </c>
      <c r="J341" s="36"/>
      <c r="K341" s="17">
        <f t="shared" si="2"/>
        <v>43465</v>
      </c>
      <c r="L341" s="56">
        <v>1</v>
      </c>
      <c r="M341" s="55">
        <v>43339</v>
      </c>
      <c r="N341" s="57">
        <v>43910</v>
      </c>
      <c r="O341" s="55">
        <v>43840</v>
      </c>
      <c r="P341" s="54"/>
      <c r="Q341" s="54">
        <v>0</v>
      </c>
      <c r="R341" s="76"/>
      <c r="S341" s="76"/>
      <c r="T341" s="76"/>
      <c r="U341" s="76"/>
      <c r="V341" s="76"/>
      <c r="W341" s="76"/>
    </row>
    <row r="342" spans="1:23" x14ac:dyDescent="0.25">
      <c r="A342" s="38">
        <v>200068799</v>
      </c>
      <c r="B342" s="36" t="s">
        <v>174</v>
      </c>
      <c r="C342" s="36" t="s">
        <v>175</v>
      </c>
      <c r="D342" s="36" t="s">
        <v>185</v>
      </c>
      <c r="E342" s="36" t="s">
        <v>16</v>
      </c>
      <c r="F342" s="36">
        <v>0</v>
      </c>
      <c r="G342" s="37">
        <v>42692</v>
      </c>
      <c r="H342" s="37">
        <v>42736</v>
      </c>
      <c r="I342" s="36">
        <v>49410</v>
      </c>
      <c r="J342" s="36"/>
      <c r="K342" s="17">
        <f t="shared" si="2"/>
        <v>43465</v>
      </c>
      <c r="L342" s="56">
        <v>1</v>
      </c>
      <c r="M342" s="55">
        <v>42913</v>
      </c>
      <c r="N342" s="57">
        <v>43720</v>
      </c>
      <c r="O342" s="55">
        <v>43719</v>
      </c>
      <c r="P342" s="54"/>
      <c r="Q342" s="54">
        <v>0</v>
      </c>
    </row>
    <row r="343" spans="1:23" x14ac:dyDescent="0.25">
      <c r="A343" s="38">
        <v>200069722</v>
      </c>
      <c r="B343" s="36" t="s">
        <v>174</v>
      </c>
      <c r="C343" s="36" t="s">
        <v>1128</v>
      </c>
      <c r="D343" s="36" t="s">
        <v>1135</v>
      </c>
      <c r="E343" s="36" t="s">
        <v>16</v>
      </c>
      <c r="F343" s="36">
        <v>1</v>
      </c>
      <c r="G343" s="37">
        <v>42703</v>
      </c>
      <c r="H343" s="37">
        <v>42736</v>
      </c>
      <c r="I343" s="36">
        <v>22320</v>
      </c>
      <c r="J343" s="36"/>
      <c r="K343" s="17">
        <f t="shared" si="2"/>
        <v>43465</v>
      </c>
      <c r="L343" s="56">
        <v>1</v>
      </c>
      <c r="M343" s="55">
        <v>43332</v>
      </c>
      <c r="N343" s="54"/>
      <c r="O343" s="54"/>
      <c r="P343" s="54"/>
      <c r="Q343" s="54">
        <v>0</v>
      </c>
    </row>
    <row r="344" spans="1:23" x14ac:dyDescent="0.25">
      <c r="A344" s="38">
        <v>200066801</v>
      </c>
      <c r="B344" s="36" t="s">
        <v>174</v>
      </c>
      <c r="C344" s="36" t="s">
        <v>175</v>
      </c>
      <c r="D344" s="36" t="s">
        <v>183</v>
      </c>
      <c r="E344" s="36" t="s">
        <v>16</v>
      </c>
      <c r="F344" s="36">
        <v>0</v>
      </c>
      <c r="G344" s="37">
        <v>42656</v>
      </c>
      <c r="H344" s="37">
        <v>42736</v>
      </c>
      <c r="I344" s="36">
        <v>27278</v>
      </c>
      <c r="J344" s="36" t="s">
        <v>1436</v>
      </c>
      <c r="K344" s="17">
        <f t="shared" si="2"/>
        <v>43465</v>
      </c>
      <c r="L344" s="56">
        <v>1</v>
      </c>
      <c r="M344" s="55">
        <v>43055</v>
      </c>
      <c r="N344" s="57">
        <v>43909</v>
      </c>
      <c r="O344" s="57">
        <v>43993</v>
      </c>
      <c r="P344" s="54"/>
      <c r="Q344" s="54">
        <v>0</v>
      </c>
    </row>
    <row r="345" spans="1:23" x14ac:dyDescent="0.25">
      <c r="A345" s="38">
        <v>200066017</v>
      </c>
      <c r="B345" s="36" t="s">
        <v>174</v>
      </c>
      <c r="C345" s="36" t="s">
        <v>343</v>
      </c>
      <c r="D345" s="36" t="s">
        <v>348</v>
      </c>
      <c r="E345" s="36" t="s">
        <v>16</v>
      </c>
      <c r="F345" s="36">
        <v>0</v>
      </c>
      <c r="G345" s="37">
        <v>42632</v>
      </c>
      <c r="H345" s="37">
        <v>42736</v>
      </c>
      <c r="I345" s="36">
        <v>20873</v>
      </c>
      <c r="J345" s="36"/>
      <c r="K345" s="20" t="s">
        <v>1409</v>
      </c>
      <c r="L345" s="54" t="s">
        <v>1437</v>
      </c>
      <c r="M345" s="54"/>
      <c r="N345" s="54"/>
      <c r="O345" s="54"/>
      <c r="P345" s="54"/>
      <c r="Q345" s="54">
        <v>0</v>
      </c>
    </row>
    <row r="346" spans="1:23" x14ac:dyDescent="0.25">
      <c r="A346" s="38">
        <v>200070142</v>
      </c>
      <c r="B346" s="36" t="s">
        <v>174</v>
      </c>
      <c r="C346" s="36" t="s">
        <v>343</v>
      </c>
      <c r="D346" s="36" t="s">
        <v>352</v>
      </c>
      <c r="E346" s="36" t="s">
        <v>16</v>
      </c>
      <c r="F346" s="36">
        <v>0</v>
      </c>
      <c r="G346" s="37">
        <v>42709</v>
      </c>
      <c r="H346" s="37">
        <v>42736</v>
      </c>
      <c r="I346" s="36">
        <v>21185</v>
      </c>
      <c r="J346" s="36"/>
      <c r="K346" s="17">
        <f>DATE(2018,12,31)</f>
        <v>43465</v>
      </c>
      <c r="L346" s="56">
        <v>1</v>
      </c>
      <c r="M346" s="55">
        <v>43217</v>
      </c>
      <c r="N346" s="57">
        <v>44035</v>
      </c>
      <c r="O346" s="57">
        <v>44040</v>
      </c>
      <c r="P346" s="54"/>
      <c r="Q346" s="54">
        <v>0</v>
      </c>
    </row>
    <row r="347" spans="1:23" x14ac:dyDescent="0.25">
      <c r="A347" s="38">
        <v>200065563</v>
      </c>
      <c r="B347" s="36" t="s">
        <v>174</v>
      </c>
      <c r="C347" s="36" t="s">
        <v>175</v>
      </c>
      <c r="D347" s="36" t="s">
        <v>179</v>
      </c>
      <c r="E347" s="36" t="s">
        <v>16</v>
      </c>
      <c r="F347" s="36">
        <v>0</v>
      </c>
      <c r="G347" s="37">
        <v>42579</v>
      </c>
      <c r="H347" s="37">
        <v>42705</v>
      </c>
      <c r="I347" s="36">
        <v>31847</v>
      </c>
      <c r="J347" s="36"/>
      <c r="K347" s="17">
        <f>DATE(2018,12,31)</f>
        <v>43465</v>
      </c>
      <c r="L347" s="56">
        <v>1</v>
      </c>
      <c r="M347" s="55">
        <v>42810</v>
      </c>
      <c r="N347" s="57">
        <v>43747</v>
      </c>
      <c r="O347" s="55">
        <v>43713</v>
      </c>
      <c r="P347" s="54"/>
      <c r="Q347" s="54">
        <v>0</v>
      </c>
    </row>
    <row r="348" spans="1:23" x14ac:dyDescent="0.25">
      <c r="A348" s="38">
        <v>200069847</v>
      </c>
      <c r="B348" s="36" t="s">
        <v>174</v>
      </c>
      <c r="C348" s="36" t="s">
        <v>1128</v>
      </c>
      <c r="D348" s="36" t="s">
        <v>1138</v>
      </c>
      <c r="E348" s="36" t="s">
        <v>16</v>
      </c>
      <c r="F348" s="36">
        <v>0</v>
      </c>
      <c r="G348" s="37">
        <v>42705</v>
      </c>
      <c r="H348" s="37">
        <v>42736</v>
      </c>
      <c r="I348" s="36">
        <v>21372</v>
      </c>
      <c r="J348" s="36" t="s">
        <v>1441</v>
      </c>
      <c r="K348" s="17">
        <f>DATE(2018,12,31)</f>
        <v>43465</v>
      </c>
      <c r="L348" s="56">
        <v>1</v>
      </c>
      <c r="M348" s="55">
        <v>42901</v>
      </c>
      <c r="N348" s="54"/>
      <c r="O348" s="54"/>
      <c r="P348" s="54"/>
      <c r="Q348" s="54">
        <v>0</v>
      </c>
    </row>
    <row r="349" spans="1:23" x14ac:dyDescent="0.25">
      <c r="A349" s="38">
        <v>200069524</v>
      </c>
      <c r="B349" s="36" t="s">
        <v>174</v>
      </c>
      <c r="C349" s="36" t="s">
        <v>175</v>
      </c>
      <c r="D349" s="36" t="s">
        <v>187</v>
      </c>
      <c r="E349" s="36" t="s">
        <v>16</v>
      </c>
      <c r="F349" s="36">
        <v>0</v>
      </c>
      <c r="G349" s="37">
        <v>42706</v>
      </c>
      <c r="H349" s="37">
        <v>42736</v>
      </c>
      <c r="I349" s="36">
        <v>25180</v>
      </c>
      <c r="J349" s="36"/>
      <c r="K349" s="17">
        <f>DATE(2018,12,31)</f>
        <v>43465</v>
      </c>
      <c r="L349" s="56">
        <v>1</v>
      </c>
      <c r="M349" s="55">
        <v>42878</v>
      </c>
      <c r="N349" s="57">
        <v>43746</v>
      </c>
      <c r="O349" s="55">
        <v>43742</v>
      </c>
      <c r="P349" s="54"/>
      <c r="Q349" s="54">
        <v>0</v>
      </c>
    </row>
    <row r="350" spans="1:23" x14ac:dyDescent="0.25">
      <c r="A350" s="38">
        <v>200066405</v>
      </c>
      <c r="B350" s="36" t="s">
        <v>174</v>
      </c>
      <c r="C350" s="36" t="s">
        <v>343</v>
      </c>
      <c r="D350" s="36" t="s">
        <v>349</v>
      </c>
      <c r="E350" s="36" t="s">
        <v>16</v>
      </c>
      <c r="F350" s="36">
        <v>1</v>
      </c>
      <c r="G350" s="37">
        <v>42629</v>
      </c>
      <c r="H350" s="37">
        <v>42736</v>
      </c>
      <c r="I350" s="36">
        <v>40707</v>
      </c>
      <c r="J350" s="36"/>
      <c r="K350" s="17">
        <f>DATE(2018,12,31)</f>
        <v>43465</v>
      </c>
      <c r="L350" s="54" t="s">
        <v>1437</v>
      </c>
      <c r="M350" s="54"/>
      <c r="N350" s="54"/>
      <c r="O350" s="54"/>
      <c r="P350" s="54"/>
      <c r="Q350" s="54">
        <v>0</v>
      </c>
    </row>
    <row r="351" spans="1:23" x14ac:dyDescent="0.25">
      <c r="A351" s="38">
        <v>200069516</v>
      </c>
      <c r="B351" s="36" t="s">
        <v>174</v>
      </c>
      <c r="C351" s="36" t="s">
        <v>175</v>
      </c>
      <c r="D351" s="36" t="s">
        <v>186</v>
      </c>
      <c r="E351" s="36" t="s">
        <v>16</v>
      </c>
      <c r="F351" s="36">
        <v>0</v>
      </c>
      <c r="G351" s="37">
        <v>42706</v>
      </c>
      <c r="H351" s="37">
        <v>42736</v>
      </c>
      <c r="I351" s="36">
        <v>17273</v>
      </c>
      <c r="J351" s="36" t="s">
        <v>1436</v>
      </c>
      <c r="K351" s="66" t="s">
        <v>1415</v>
      </c>
      <c r="L351" s="56">
        <v>1</v>
      </c>
      <c r="M351" s="55">
        <v>43049</v>
      </c>
      <c r="N351" s="57">
        <v>43909</v>
      </c>
      <c r="O351" s="57">
        <v>43993</v>
      </c>
      <c r="P351" s="54"/>
      <c r="Q351" s="54">
        <v>0</v>
      </c>
    </row>
    <row r="352" spans="1:23" x14ac:dyDescent="0.25">
      <c r="A352" s="38">
        <v>241400878</v>
      </c>
      <c r="B352" s="36" t="s">
        <v>174</v>
      </c>
      <c r="C352" s="36" t="s">
        <v>175</v>
      </c>
      <c r="D352" s="36" t="s">
        <v>192</v>
      </c>
      <c r="E352" s="36" t="s">
        <v>16</v>
      </c>
      <c r="F352" s="36">
        <v>0</v>
      </c>
      <c r="G352" s="37">
        <v>37601</v>
      </c>
      <c r="H352" s="37">
        <v>37622</v>
      </c>
      <c r="I352" s="36">
        <v>19770</v>
      </c>
      <c r="J352" s="36"/>
      <c r="K352" s="17" t="s">
        <v>1408</v>
      </c>
      <c r="L352" s="56">
        <v>0</v>
      </c>
      <c r="M352" s="54"/>
      <c r="N352" s="54"/>
      <c r="O352" s="54"/>
      <c r="P352" s="54"/>
      <c r="Q352" s="54">
        <v>0</v>
      </c>
    </row>
    <row r="353" spans="1:17" x14ac:dyDescent="0.25">
      <c r="A353" s="38">
        <v>200068534</v>
      </c>
      <c r="B353" s="36" t="s">
        <v>174</v>
      </c>
      <c r="C353" s="36" t="s">
        <v>1128</v>
      </c>
      <c r="D353" s="36" t="s">
        <v>1134</v>
      </c>
      <c r="E353" s="36" t="s">
        <v>16</v>
      </c>
      <c r="F353" s="36">
        <v>0</v>
      </c>
      <c r="G353" s="37">
        <v>42690</v>
      </c>
      <c r="H353" s="37">
        <v>42736</v>
      </c>
      <c r="I353" s="36">
        <v>38740</v>
      </c>
      <c r="J353" s="36" t="s">
        <v>1439</v>
      </c>
      <c r="K353" s="17">
        <f>DATE(2018,12,31)</f>
        <v>43465</v>
      </c>
      <c r="L353" s="56">
        <v>1</v>
      </c>
      <c r="M353" s="55">
        <v>43074</v>
      </c>
      <c r="N353" s="54"/>
      <c r="O353" s="54"/>
      <c r="P353" s="54"/>
      <c r="Q353" s="54">
        <v>0</v>
      </c>
    </row>
    <row r="354" spans="1:17" x14ac:dyDescent="0.25">
      <c r="A354" s="38">
        <v>200065589</v>
      </c>
      <c r="B354" s="36" t="s">
        <v>174</v>
      </c>
      <c r="C354" s="36" t="s">
        <v>175</v>
      </c>
      <c r="D354" s="36" t="s">
        <v>180</v>
      </c>
      <c r="E354" s="36" t="s">
        <v>16</v>
      </c>
      <c r="F354" s="36">
        <v>0</v>
      </c>
      <c r="G354" s="37">
        <v>42579</v>
      </c>
      <c r="H354" s="37">
        <v>42736</v>
      </c>
      <c r="I354" s="36">
        <v>18124</v>
      </c>
      <c r="J354" s="36" t="s">
        <v>1435</v>
      </c>
      <c r="K354" s="66" t="s">
        <v>1415</v>
      </c>
      <c r="L354" s="56">
        <v>1</v>
      </c>
      <c r="M354" s="55">
        <v>42922</v>
      </c>
      <c r="N354" s="54"/>
      <c r="O354" s="54"/>
      <c r="P354" s="54"/>
      <c r="Q354" s="54">
        <v>0</v>
      </c>
    </row>
    <row r="355" spans="1:17" x14ac:dyDescent="0.25">
      <c r="A355" s="38">
        <v>200066728</v>
      </c>
      <c r="B355" s="36" t="s">
        <v>174</v>
      </c>
      <c r="C355" s="36" t="s">
        <v>175</v>
      </c>
      <c r="D355" s="36" t="s">
        <v>182</v>
      </c>
      <c r="E355" s="36" t="s">
        <v>16</v>
      </c>
      <c r="F355" s="36">
        <v>0</v>
      </c>
      <c r="G355" s="37">
        <v>42655</v>
      </c>
      <c r="H355" s="37">
        <v>42736</v>
      </c>
      <c r="I355" s="36">
        <v>25377</v>
      </c>
      <c r="J355" s="36" t="s">
        <v>1435</v>
      </c>
      <c r="K355" s="17">
        <f>DATE(2018,12,31)</f>
        <v>43465</v>
      </c>
      <c r="L355" s="56">
        <v>1</v>
      </c>
      <c r="M355" s="55">
        <v>43006</v>
      </c>
      <c r="N355" s="54"/>
      <c r="O355" s="54"/>
      <c r="P355" s="54"/>
      <c r="Q355" s="54">
        <v>0</v>
      </c>
    </row>
    <row r="356" spans="1:17" x14ac:dyDescent="0.25">
      <c r="A356" s="38">
        <v>247600620</v>
      </c>
      <c r="B356" s="36" t="s">
        <v>174</v>
      </c>
      <c r="C356" s="36" t="s">
        <v>1128</v>
      </c>
      <c r="D356" s="36" t="s">
        <v>1144</v>
      </c>
      <c r="E356" s="36" t="s">
        <v>16</v>
      </c>
      <c r="F356" s="36">
        <v>0</v>
      </c>
      <c r="G356" s="37">
        <v>37256</v>
      </c>
      <c r="H356" s="37">
        <v>37256</v>
      </c>
      <c r="I356" s="36">
        <v>27801</v>
      </c>
      <c r="J356" s="36" t="s">
        <v>1441</v>
      </c>
      <c r="K356" s="17">
        <f>DATE(2016,12,31)</f>
        <v>42735</v>
      </c>
      <c r="L356" s="56">
        <v>1</v>
      </c>
      <c r="M356" s="55">
        <v>42901</v>
      </c>
      <c r="N356" s="54"/>
      <c r="O356" s="54"/>
      <c r="P356" s="54"/>
      <c r="Q356" s="54">
        <v>0</v>
      </c>
    </row>
    <row r="357" spans="1:17" x14ac:dyDescent="0.25">
      <c r="A357" s="38">
        <v>200065597</v>
      </c>
      <c r="B357" s="36" t="s">
        <v>174</v>
      </c>
      <c r="C357" s="36" t="s">
        <v>175</v>
      </c>
      <c r="D357" s="36" t="s">
        <v>176</v>
      </c>
      <c r="E357" s="36" t="s">
        <v>177</v>
      </c>
      <c r="F357" s="36">
        <v>0</v>
      </c>
      <c r="G357" s="37">
        <v>42579</v>
      </c>
      <c r="H357" s="37">
        <v>42736</v>
      </c>
      <c r="I357" s="36">
        <v>271472</v>
      </c>
      <c r="J357" s="36" t="s">
        <v>1435</v>
      </c>
      <c r="K357" s="17">
        <f>DATE(2018,12,31)</f>
        <v>43465</v>
      </c>
      <c r="L357" s="56">
        <v>1</v>
      </c>
      <c r="M357" s="55">
        <v>43062</v>
      </c>
      <c r="N357" s="54"/>
      <c r="O357" s="54"/>
      <c r="P357" s="54"/>
      <c r="Q357" s="54">
        <v>0</v>
      </c>
    </row>
    <row r="358" spans="1:17" x14ac:dyDescent="0.25">
      <c r="A358" s="38">
        <v>246100663</v>
      </c>
      <c r="B358" s="36" t="s">
        <v>174</v>
      </c>
      <c r="C358" s="36" t="s">
        <v>890</v>
      </c>
      <c r="D358" s="36" t="s">
        <v>891</v>
      </c>
      <c r="E358" s="36" t="s">
        <v>177</v>
      </c>
      <c r="F358" s="36">
        <v>1</v>
      </c>
      <c r="G358" s="37">
        <v>35430</v>
      </c>
      <c r="H358" s="37">
        <v>35430</v>
      </c>
      <c r="I358" s="36">
        <v>58699</v>
      </c>
      <c r="J358" s="36"/>
      <c r="K358" s="17">
        <f>DATE(2016,12,31)</f>
        <v>42735</v>
      </c>
      <c r="L358" s="56">
        <v>1</v>
      </c>
      <c r="M358" s="55">
        <v>43013</v>
      </c>
      <c r="N358" s="54"/>
      <c r="O358" s="54"/>
      <c r="P358" s="54"/>
      <c r="Q358" s="54">
        <v>0</v>
      </c>
    </row>
    <row r="359" spans="1:17" x14ac:dyDescent="0.25">
      <c r="A359" s="38">
        <v>200084952</v>
      </c>
      <c r="B359" s="36" t="s">
        <v>174</v>
      </c>
      <c r="C359" s="36" t="s">
        <v>1128</v>
      </c>
      <c r="D359" s="36" t="s">
        <v>1130</v>
      </c>
      <c r="E359" s="36" t="s">
        <v>177</v>
      </c>
      <c r="F359" s="36">
        <v>0</v>
      </c>
      <c r="G359" s="37">
        <v>43392</v>
      </c>
      <c r="H359" s="37">
        <v>43466</v>
      </c>
      <c r="I359" s="36">
        <v>273568</v>
      </c>
      <c r="J359" s="36"/>
      <c r="K359" s="20" t="s">
        <v>1409</v>
      </c>
      <c r="L359" s="54"/>
      <c r="M359" s="54"/>
      <c r="N359" s="54"/>
      <c r="O359" s="54"/>
      <c r="P359" s="54"/>
      <c r="Q359" s="54"/>
    </row>
    <row r="360" spans="1:17" x14ac:dyDescent="0.25">
      <c r="A360" s="38">
        <v>200023414</v>
      </c>
      <c r="B360" s="36" t="s">
        <v>174</v>
      </c>
      <c r="C360" s="36" t="s">
        <v>1128</v>
      </c>
      <c r="D360" s="36" t="s">
        <v>1129</v>
      </c>
      <c r="E360" s="36" t="s">
        <v>81</v>
      </c>
      <c r="F360" s="36">
        <v>0</v>
      </c>
      <c r="G360" s="37">
        <v>40169</v>
      </c>
      <c r="H360" s="37">
        <v>40179</v>
      </c>
      <c r="I360" s="36">
        <v>499169</v>
      </c>
      <c r="J360" s="36"/>
      <c r="K360" s="17">
        <f>DATE(2016,12,31)</f>
        <v>42735</v>
      </c>
      <c r="L360" s="56">
        <v>1</v>
      </c>
      <c r="M360" s="55">
        <v>42670</v>
      </c>
      <c r="N360" s="55">
        <v>43706</v>
      </c>
      <c r="O360" s="55">
        <v>43675</v>
      </c>
      <c r="P360" s="57">
        <v>43815</v>
      </c>
      <c r="Q360" s="54">
        <v>0</v>
      </c>
    </row>
    <row r="361" spans="1:17" x14ac:dyDescent="0.25">
      <c r="A361" s="38">
        <v>200070407</v>
      </c>
      <c r="B361" s="36" t="s">
        <v>9</v>
      </c>
      <c r="C361" s="36" t="s">
        <v>926</v>
      </c>
      <c r="D361" s="36" t="s">
        <v>928</v>
      </c>
      <c r="E361" s="36" t="s">
        <v>12</v>
      </c>
      <c r="F361" s="36">
        <v>0</v>
      </c>
      <c r="G361" s="37">
        <v>42710</v>
      </c>
      <c r="H361" s="37">
        <v>42736</v>
      </c>
      <c r="I361" s="36">
        <v>57403</v>
      </c>
      <c r="J361" s="36"/>
      <c r="K361" s="17">
        <f>DATE(2018,12,31)</f>
        <v>43465</v>
      </c>
      <c r="L361" s="56">
        <v>1</v>
      </c>
      <c r="M361" s="55">
        <v>42670</v>
      </c>
      <c r="N361" s="55">
        <v>43706</v>
      </c>
      <c r="O361" s="55">
        <v>43675</v>
      </c>
      <c r="P361" s="57">
        <v>43815</v>
      </c>
      <c r="Q361" s="54">
        <v>0</v>
      </c>
    </row>
    <row r="362" spans="1:17" x14ac:dyDescent="0.25">
      <c r="A362" s="38">
        <v>200011773</v>
      </c>
      <c r="B362" s="36" t="s">
        <v>9</v>
      </c>
      <c r="C362" s="36" t="s">
        <v>1104</v>
      </c>
      <c r="D362" s="36" t="s">
        <v>1105</v>
      </c>
      <c r="E362" s="36" t="s">
        <v>12</v>
      </c>
      <c r="F362" s="36">
        <v>0</v>
      </c>
      <c r="G362" s="37">
        <v>39421</v>
      </c>
      <c r="H362" s="37">
        <v>39421</v>
      </c>
      <c r="I362" s="36">
        <v>90702</v>
      </c>
      <c r="J362" s="36"/>
      <c r="K362" s="17">
        <f>DATE(2016,12,31)</f>
        <v>42735</v>
      </c>
      <c r="L362" s="38">
        <v>1</v>
      </c>
      <c r="M362" s="37">
        <v>42459</v>
      </c>
      <c r="N362" s="36"/>
      <c r="O362" s="36"/>
      <c r="P362" s="36"/>
      <c r="Q362" s="39">
        <v>0</v>
      </c>
    </row>
    <row r="363" spans="1:17" x14ac:dyDescent="0.25">
      <c r="A363" s="38">
        <v>200072015</v>
      </c>
      <c r="B363" s="36" t="s">
        <v>9</v>
      </c>
      <c r="C363" s="36" t="s">
        <v>88</v>
      </c>
      <c r="D363" s="36" t="s">
        <v>90</v>
      </c>
      <c r="E363" s="36" t="s">
        <v>12</v>
      </c>
      <c r="F363" s="36">
        <v>0</v>
      </c>
      <c r="G363" s="37">
        <v>42709</v>
      </c>
      <c r="H363" s="37">
        <v>42736</v>
      </c>
      <c r="I363" s="36">
        <v>49955</v>
      </c>
      <c r="J363" s="36"/>
      <c r="K363" s="17">
        <f>DATE(2018,12,31)</f>
        <v>43465</v>
      </c>
      <c r="L363" s="38">
        <v>1</v>
      </c>
      <c r="M363" s="37">
        <v>43006</v>
      </c>
      <c r="N363" s="37">
        <v>43631</v>
      </c>
      <c r="O363" s="37">
        <v>43768</v>
      </c>
      <c r="P363" s="36"/>
      <c r="Q363" s="39">
        <v>0</v>
      </c>
    </row>
    <row r="364" spans="1:17" x14ac:dyDescent="0.25">
      <c r="A364" s="38">
        <v>200073096</v>
      </c>
      <c r="B364" s="36" t="s">
        <v>9</v>
      </c>
      <c r="C364" s="36" t="s">
        <v>88</v>
      </c>
      <c r="D364" s="36" t="s">
        <v>91</v>
      </c>
      <c r="E364" s="36" t="s">
        <v>12</v>
      </c>
      <c r="F364" s="36">
        <v>1</v>
      </c>
      <c r="G364" s="37">
        <v>42730</v>
      </c>
      <c r="H364" s="37">
        <v>42736</v>
      </c>
      <c r="I364" s="36">
        <v>58684</v>
      </c>
      <c r="J364" s="36"/>
      <c r="K364" s="17">
        <f>DATE(2018,12,31)</f>
        <v>43465</v>
      </c>
      <c r="L364" s="38">
        <v>1</v>
      </c>
      <c r="M364" s="37">
        <v>43019</v>
      </c>
      <c r="N364" s="36"/>
      <c r="O364" s="36"/>
      <c r="P364" s="36"/>
      <c r="Q364" s="39">
        <v>0</v>
      </c>
    </row>
    <row r="365" spans="1:17" x14ac:dyDescent="0.25">
      <c r="A365" s="38">
        <v>200068997</v>
      </c>
      <c r="B365" s="36" t="s">
        <v>9</v>
      </c>
      <c r="C365" s="36" t="s">
        <v>1086</v>
      </c>
      <c r="D365" s="36" t="s">
        <v>1088</v>
      </c>
      <c r="E365" s="36" t="s">
        <v>12</v>
      </c>
      <c r="F365" s="36">
        <v>0</v>
      </c>
      <c r="G365" s="37">
        <v>42695</v>
      </c>
      <c r="H365" s="37">
        <v>42736</v>
      </c>
      <c r="I365" s="36">
        <v>62785</v>
      </c>
      <c r="J365" s="36"/>
      <c r="K365" s="17">
        <f>DATE(2018,12,31)</f>
        <v>43465</v>
      </c>
      <c r="L365" s="38">
        <v>1</v>
      </c>
      <c r="M365" s="37">
        <v>43077</v>
      </c>
      <c r="N365" s="36"/>
      <c r="O365" s="36"/>
      <c r="P365" s="36"/>
      <c r="Q365" s="39">
        <v>0</v>
      </c>
    </row>
    <row r="366" spans="1:17" x14ac:dyDescent="0.25">
      <c r="A366" s="38">
        <v>200040566</v>
      </c>
      <c r="B366" s="36" t="s">
        <v>9</v>
      </c>
      <c r="C366" s="36" t="s">
        <v>1016</v>
      </c>
      <c r="D366" s="36" t="s">
        <v>1017</v>
      </c>
      <c r="E366" s="36" t="s">
        <v>12</v>
      </c>
      <c r="F366" s="36">
        <v>0</v>
      </c>
      <c r="G366" s="37">
        <v>41640</v>
      </c>
      <c r="H366" s="37">
        <v>41640</v>
      </c>
      <c r="I366" s="36">
        <v>51863</v>
      </c>
      <c r="J366" s="36"/>
      <c r="K366" s="17">
        <f>DATE(2016,12,31)</f>
        <v>42735</v>
      </c>
      <c r="L366" s="38">
        <v>1</v>
      </c>
      <c r="M366" s="37">
        <v>42576</v>
      </c>
      <c r="N366" s="37">
        <v>43552</v>
      </c>
      <c r="O366" s="37">
        <v>43557</v>
      </c>
      <c r="P366" s="37">
        <v>43734</v>
      </c>
      <c r="Q366" s="39">
        <v>1</v>
      </c>
    </row>
    <row r="367" spans="1:17" x14ac:dyDescent="0.25">
      <c r="A367" s="38">
        <v>241500230</v>
      </c>
      <c r="B367" s="36" t="s">
        <v>9</v>
      </c>
      <c r="C367" s="36" t="s">
        <v>193</v>
      </c>
      <c r="D367" s="36" t="s">
        <v>194</v>
      </c>
      <c r="E367" s="36" t="s">
        <v>12</v>
      </c>
      <c r="F367" s="36">
        <v>0</v>
      </c>
      <c r="G367" s="37">
        <v>36486</v>
      </c>
      <c r="H367" s="37">
        <v>36486</v>
      </c>
      <c r="I367" s="36">
        <v>56066</v>
      </c>
      <c r="J367" s="36"/>
      <c r="K367" s="17">
        <f>DATE(2016,12,31)</f>
        <v>42735</v>
      </c>
      <c r="L367" s="38">
        <v>1</v>
      </c>
      <c r="M367" s="37">
        <v>43215</v>
      </c>
      <c r="N367" s="36"/>
      <c r="O367" s="36"/>
      <c r="P367" s="36"/>
      <c r="Q367" s="39">
        <v>0</v>
      </c>
    </row>
    <row r="368" spans="1:17" x14ac:dyDescent="0.25">
      <c r="A368" s="38">
        <v>200071751</v>
      </c>
      <c r="B368" s="36" t="s">
        <v>9</v>
      </c>
      <c r="C368" s="36" t="s">
        <v>10</v>
      </c>
      <c r="D368" s="36" t="s">
        <v>13</v>
      </c>
      <c r="E368" s="36" t="s">
        <v>12</v>
      </c>
      <c r="F368" s="36">
        <v>0</v>
      </c>
      <c r="G368" s="37">
        <v>42720</v>
      </c>
      <c r="H368" s="37">
        <v>42736</v>
      </c>
      <c r="I368" s="36">
        <v>136014</v>
      </c>
      <c r="J368" s="36"/>
      <c r="K368" s="17">
        <f>DATE(2018,12,31)</f>
        <v>43465</v>
      </c>
      <c r="L368" s="38">
        <v>1</v>
      </c>
      <c r="M368" s="37">
        <v>43005</v>
      </c>
      <c r="N368" s="36"/>
      <c r="O368" s="36"/>
      <c r="P368" s="36"/>
      <c r="Q368" s="39">
        <v>0</v>
      </c>
    </row>
    <row r="369" spans="1:17" x14ac:dyDescent="0.25">
      <c r="A369" s="38">
        <v>200066793</v>
      </c>
      <c r="B369" s="36" t="s">
        <v>9</v>
      </c>
      <c r="C369" s="36" t="s">
        <v>1104</v>
      </c>
      <c r="D369" s="36" t="s">
        <v>1106</v>
      </c>
      <c r="E369" s="36" t="s">
        <v>12</v>
      </c>
      <c r="F369" s="36">
        <v>0</v>
      </c>
      <c r="G369" s="37">
        <v>42736</v>
      </c>
      <c r="H369" s="37">
        <v>42736</v>
      </c>
      <c r="I369" s="36">
        <v>206835</v>
      </c>
      <c r="J369" s="36"/>
      <c r="K369" s="17">
        <f>DATE(2018,12,31)</f>
        <v>43465</v>
      </c>
      <c r="L369" s="38">
        <v>1</v>
      </c>
      <c r="M369" s="37">
        <v>42909</v>
      </c>
      <c r="N369" s="40">
        <v>44019</v>
      </c>
      <c r="O369" s="40">
        <v>44063</v>
      </c>
      <c r="P369" s="36"/>
      <c r="Q369" s="39">
        <v>0</v>
      </c>
    </row>
    <row r="370" spans="1:17" x14ac:dyDescent="0.25">
      <c r="A370" s="38">
        <v>200069110</v>
      </c>
      <c r="B370" s="36" t="s">
        <v>9</v>
      </c>
      <c r="C370" s="36" t="s">
        <v>1086</v>
      </c>
      <c r="D370" s="36" t="s">
        <v>1089</v>
      </c>
      <c r="E370" s="36" t="s">
        <v>12</v>
      </c>
      <c r="F370" s="36">
        <v>0</v>
      </c>
      <c r="G370" s="37">
        <v>42698</v>
      </c>
      <c r="H370" s="37">
        <v>42736</v>
      </c>
      <c r="I370" s="36">
        <v>138223</v>
      </c>
      <c r="J370" s="36"/>
      <c r="K370" s="17">
        <f>DATE(2018,12,31)</f>
        <v>43465</v>
      </c>
      <c r="L370" s="38">
        <v>1</v>
      </c>
      <c r="M370" s="37">
        <v>43133</v>
      </c>
      <c r="N370" s="37">
        <v>43657</v>
      </c>
      <c r="O370" s="37">
        <v>43670</v>
      </c>
      <c r="P370" s="36"/>
      <c r="Q370" s="39">
        <v>0</v>
      </c>
    </row>
    <row r="371" spans="1:17" x14ac:dyDescent="0.25">
      <c r="A371" s="38">
        <v>240100750</v>
      </c>
      <c r="B371" s="36" t="s">
        <v>9</v>
      </c>
      <c r="C371" s="36" t="s">
        <v>10</v>
      </c>
      <c r="D371" s="36" t="s">
        <v>14</v>
      </c>
      <c r="E371" s="36" t="s">
        <v>12</v>
      </c>
      <c r="F371" s="36">
        <v>0</v>
      </c>
      <c r="G371" s="37">
        <v>34850</v>
      </c>
      <c r="H371" s="37">
        <v>34850</v>
      </c>
      <c r="I371" s="36">
        <v>95187</v>
      </c>
      <c r="J371" s="36"/>
      <c r="K371" s="17">
        <f>DATE(2016,12,31)</f>
        <v>42735</v>
      </c>
      <c r="L371" s="38">
        <v>1</v>
      </c>
      <c r="M371" s="37">
        <v>42755</v>
      </c>
      <c r="N371" s="37">
        <v>43819</v>
      </c>
      <c r="O371" s="37">
        <v>43783</v>
      </c>
      <c r="P371" s="40">
        <v>43888</v>
      </c>
      <c r="Q371" s="39">
        <v>0</v>
      </c>
    </row>
    <row r="372" spans="1:17" x14ac:dyDescent="0.25">
      <c r="A372" s="38">
        <v>243800984</v>
      </c>
      <c r="B372" s="36" t="s">
        <v>9</v>
      </c>
      <c r="C372" s="36" t="s">
        <v>553</v>
      </c>
      <c r="D372" s="36" t="s">
        <v>557</v>
      </c>
      <c r="E372" s="36" t="s">
        <v>12</v>
      </c>
      <c r="F372" s="36">
        <v>0</v>
      </c>
      <c r="G372" s="37">
        <v>36496</v>
      </c>
      <c r="H372" s="37">
        <v>36526</v>
      </c>
      <c r="I372" s="36">
        <v>95787</v>
      </c>
      <c r="J372" s="36"/>
      <c r="K372" s="17">
        <f>DATE(2016,12,31)</f>
        <v>42735</v>
      </c>
      <c r="L372" s="38">
        <v>1</v>
      </c>
      <c r="M372" s="37">
        <v>42850</v>
      </c>
      <c r="N372" s="37">
        <v>43628</v>
      </c>
      <c r="O372" s="37">
        <v>43595</v>
      </c>
      <c r="P372" s="37" t="s">
        <v>1444</v>
      </c>
      <c r="Q372" s="39">
        <v>1</v>
      </c>
    </row>
    <row r="373" spans="1:17" x14ac:dyDescent="0.25">
      <c r="A373" s="38">
        <v>200073419</v>
      </c>
      <c r="B373" s="36" t="s">
        <v>9</v>
      </c>
      <c r="C373" s="36" t="s">
        <v>632</v>
      </c>
      <c r="D373" s="36" t="s">
        <v>633</v>
      </c>
      <c r="E373" s="36" t="s">
        <v>12</v>
      </c>
      <c r="F373" s="36">
        <v>0</v>
      </c>
      <c r="G373" s="37">
        <v>42730</v>
      </c>
      <c r="H373" s="37">
        <v>42736</v>
      </c>
      <c r="I373" s="36">
        <v>85543</v>
      </c>
      <c r="J373" s="36"/>
      <c r="K373" s="17">
        <f>DATE(2018,12,31)</f>
        <v>43465</v>
      </c>
      <c r="L373" s="38">
        <v>1</v>
      </c>
      <c r="M373" s="37">
        <v>42828</v>
      </c>
      <c r="N373" s="37">
        <v>43543</v>
      </c>
      <c r="O373" s="37">
        <v>43606</v>
      </c>
      <c r="P373" s="36"/>
      <c r="Q373" s="39">
        <v>1</v>
      </c>
    </row>
    <row r="374" spans="1:17" x14ac:dyDescent="0.25">
      <c r="A374" s="38">
        <v>200068674</v>
      </c>
      <c r="B374" s="36" t="s">
        <v>9</v>
      </c>
      <c r="C374" s="36" t="s">
        <v>1086</v>
      </c>
      <c r="D374" s="36" t="s">
        <v>1087</v>
      </c>
      <c r="E374" s="36" t="s">
        <v>12</v>
      </c>
      <c r="F374" s="36">
        <v>0</v>
      </c>
      <c r="G374" s="37">
        <v>42691</v>
      </c>
      <c r="H374" s="37">
        <v>42736</v>
      </c>
      <c r="I374" s="36">
        <v>75951</v>
      </c>
      <c r="J374" s="36"/>
      <c r="K374" s="17">
        <f>DATE(2018,12,31)</f>
        <v>43465</v>
      </c>
      <c r="L374" s="38">
        <v>1</v>
      </c>
      <c r="M374" s="37">
        <v>42912</v>
      </c>
      <c r="N374" s="37">
        <v>43641</v>
      </c>
      <c r="O374" s="37">
        <v>43679</v>
      </c>
      <c r="P374" s="36"/>
      <c r="Q374" s="39">
        <v>1</v>
      </c>
    </row>
    <row r="375" spans="1:17" x14ac:dyDescent="0.25">
      <c r="A375" s="38">
        <v>200040459</v>
      </c>
      <c r="B375" s="36" t="s">
        <v>9</v>
      </c>
      <c r="C375" s="36" t="s">
        <v>332</v>
      </c>
      <c r="D375" s="36" t="s">
        <v>333</v>
      </c>
      <c r="E375" s="36" t="s">
        <v>12</v>
      </c>
      <c r="F375" s="36">
        <v>0</v>
      </c>
      <c r="G375" s="37">
        <v>41640</v>
      </c>
      <c r="H375" s="37">
        <v>41640</v>
      </c>
      <c r="I375" s="36">
        <v>66778</v>
      </c>
      <c r="J375" s="36"/>
      <c r="K375" s="17">
        <f>DATE(2016,12,31)</f>
        <v>42735</v>
      </c>
      <c r="L375" s="38">
        <v>1</v>
      </c>
      <c r="M375" s="37">
        <v>42908</v>
      </c>
      <c r="N375" s="36"/>
      <c r="O375" s="36"/>
      <c r="P375" s="36"/>
      <c r="Q375" s="39">
        <v>0</v>
      </c>
    </row>
    <row r="376" spans="1:17" x14ac:dyDescent="0.25">
      <c r="A376" s="38">
        <v>200071082</v>
      </c>
      <c r="B376" s="36" t="s">
        <v>9</v>
      </c>
      <c r="C376" s="36" t="s">
        <v>48</v>
      </c>
      <c r="D376" s="36" t="s">
        <v>49</v>
      </c>
      <c r="E376" s="36" t="s">
        <v>12</v>
      </c>
      <c r="F376" s="36">
        <v>0</v>
      </c>
      <c r="G376" s="37">
        <v>42709</v>
      </c>
      <c r="H376" s="37">
        <v>42736</v>
      </c>
      <c r="I376" s="36">
        <v>64249</v>
      </c>
      <c r="J376" s="36"/>
      <c r="K376" s="17">
        <f>DATE(2018,12,31)</f>
        <v>43465</v>
      </c>
      <c r="L376" s="38">
        <v>1</v>
      </c>
      <c r="M376" s="37">
        <v>43368</v>
      </c>
      <c r="N376" s="36"/>
      <c r="O376" s="36"/>
      <c r="P376" s="36"/>
      <c r="Q376" s="39">
        <v>0</v>
      </c>
    </row>
    <row r="377" spans="1:17" x14ac:dyDescent="0.25">
      <c r="A377" s="38">
        <v>200071140</v>
      </c>
      <c r="B377" s="36" t="s">
        <v>9</v>
      </c>
      <c r="C377" s="36" t="s">
        <v>48</v>
      </c>
      <c r="D377" s="36" t="s">
        <v>50</v>
      </c>
      <c r="E377" s="36" t="s">
        <v>12</v>
      </c>
      <c r="F377" s="36">
        <v>1</v>
      </c>
      <c r="G377" s="37">
        <v>42709</v>
      </c>
      <c r="H377" s="37">
        <v>42736</v>
      </c>
      <c r="I377" s="36">
        <v>67887</v>
      </c>
      <c r="J377" s="36"/>
      <c r="K377" s="17">
        <f>DATE(2018,12,31)</f>
        <v>43465</v>
      </c>
      <c r="L377" s="38">
        <v>1</v>
      </c>
      <c r="M377" s="37">
        <v>43377</v>
      </c>
      <c r="N377" s="36"/>
      <c r="O377" s="36"/>
      <c r="P377" s="36"/>
      <c r="Q377" s="39">
        <v>0</v>
      </c>
    </row>
    <row r="378" spans="1:17" x14ac:dyDescent="0.25">
      <c r="A378" s="38">
        <v>243800604</v>
      </c>
      <c r="B378" s="36" t="s">
        <v>9</v>
      </c>
      <c r="C378" s="36" t="s">
        <v>553</v>
      </c>
      <c r="D378" s="36" t="s">
        <v>556</v>
      </c>
      <c r="E378" s="36" t="s">
        <v>12</v>
      </c>
      <c r="F378" s="36">
        <v>0</v>
      </c>
      <c r="G378" s="37">
        <v>39083</v>
      </c>
      <c r="H378" s="37">
        <v>39083</v>
      </c>
      <c r="I378" s="36">
        <v>107535</v>
      </c>
      <c r="J378" s="36"/>
      <c r="K378" s="17">
        <f>DATE(2016,12,31)</f>
        <v>42735</v>
      </c>
      <c r="L378" s="38">
        <v>1</v>
      </c>
      <c r="M378" s="37">
        <v>42724</v>
      </c>
      <c r="N378" s="37">
        <v>43768</v>
      </c>
      <c r="O378" s="37">
        <v>43740</v>
      </c>
      <c r="P378" s="40">
        <v>43879</v>
      </c>
      <c r="Q378" s="39">
        <v>0</v>
      </c>
    </row>
    <row r="379" spans="1:17" x14ac:dyDescent="0.25">
      <c r="A379" s="38">
        <v>200071413</v>
      </c>
      <c r="B379" s="36" t="s">
        <v>9</v>
      </c>
      <c r="C379" s="36" t="s">
        <v>88</v>
      </c>
      <c r="D379" s="36" t="s">
        <v>89</v>
      </c>
      <c r="E379" s="36" t="s">
        <v>12</v>
      </c>
      <c r="F379" s="36">
        <v>0</v>
      </c>
      <c r="G379" s="37">
        <v>42709</v>
      </c>
      <c r="H379" s="37">
        <v>42736</v>
      </c>
      <c r="I379" s="36">
        <v>44955</v>
      </c>
      <c r="J379" s="36"/>
      <c r="K379" s="17">
        <f>DATE(2018,12,31)</f>
        <v>43465</v>
      </c>
      <c r="L379" s="38">
        <v>1</v>
      </c>
      <c r="M379" s="37">
        <v>42906</v>
      </c>
      <c r="N379" s="36"/>
      <c r="O379" s="36"/>
      <c r="P379" s="36"/>
      <c r="Q379" s="39">
        <v>0</v>
      </c>
    </row>
    <row r="380" spans="1:17" x14ac:dyDescent="0.25">
      <c r="A380" s="38">
        <v>200070753</v>
      </c>
      <c r="B380" s="36" t="s">
        <v>9</v>
      </c>
      <c r="C380" s="36" t="s">
        <v>926</v>
      </c>
      <c r="D380" s="36" t="s">
        <v>929</v>
      </c>
      <c r="E380" s="36" t="s">
        <v>12</v>
      </c>
      <c r="F380" s="36">
        <v>0</v>
      </c>
      <c r="G380" s="37">
        <v>42716</v>
      </c>
      <c r="H380" s="37">
        <v>42736</v>
      </c>
      <c r="I380" s="36">
        <v>68500</v>
      </c>
      <c r="J380" s="36"/>
      <c r="K380" s="17">
        <f>DATE(2018,12,31)</f>
        <v>43465</v>
      </c>
      <c r="L380" s="38">
        <v>1</v>
      </c>
      <c r="M380" s="37">
        <v>42894</v>
      </c>
      <c r="N380" s="37">
        <v>43657</v>
      </c>
      <c r="O380" s="37">
        <v>43670</v>
      </c>
      <c r="P380" s="37">
        <v>43774</v>
      </c>
      <c r="Q380" s="39">
        <v>1</v>
      </c>
    </row>
    <row r="381" spans="1:17" x14ac:dyDescent="0.25">
      <c r="A381" s="38">
        <v>200035731</v>
      </c>
      <c r="B381" s="36" t="s">
        <v>9</v>
      </c>
      <c r="C381" s="36" t="s">
        <v>621</v>
      </c>
      <c r="D381" s="36" t="s">
        <v>623</v>
      </c>
      <c r="E381" s="36" t="s">
        <v>12</v>
      </c>
      <c r="F381" s="36">
        <v>0</v>
      </c>
      <c r="G381" s="37">
        <v>41261</v>
      </c>
      <c r="H381" s="37">
        <v>41275</v>
      </c>
      <c r="I381" s="36">
        <v>103824</v>
      </c>
      <c r="J381" s="36"/>
      <c r="K381" s="17">
        <f>DATE(2016,12,31)</f>
        <v>42735</v>
      </c>
      <c r="L381" s="38">
        <v>1</v>
      </c>
      <c r="M381" s="37">
        <v>43343</v>
      </c>
      <c r="N381" s="40">
        <v>43984</v>
      </c>
      <c r="O381" s="40">
        <v>44075</v>
      </c>
      <c r="P381" s="36"/>
      <c r="Q381" s="39">
        <v>0</v>
      </c>
    </row>
    <row r="382" spans="1:17" x14ac:dyDescent="0.25">
      <c r="A382" s="38">
        <v>200067551</v>
      </c>
      <c r="B382" s="36" t="s">
        <v>9</v>
      </c>
      <c r="C382" s="36" t="s">
        <v>1104</v>
      </c>
      <c r="D382" s="36" t="s">
        <v>1107</v>
      </c>
      <c r="E382" s="36" t="s">
        <v>12</v>
      </c>
      <c r="F382" s="36">
        <v>0</v>
      </c>
      <c r="G382" s="37">
        <v>42736</v>
      </c>
      <c r="H382" s="37">
        <v>42736</v>
      </c>
      <c r="I382" s="36">
        <v>89290</v>
      </c>
      <c r="J382" s="36"/>
      <c r="K382" s="17">
        <f>DATE(2018,12,31)</f>
        <v>43465</v>
      </c>
      <c r="L382" s="38">
        <v>1</v>
      </c>
      <c r="M382" s="37">
        <v>43073</v>
      </c>
      <c r="N382" s="37">
        <v>43857</v>
      </c>
      <c r="O382" s="40">
        <v>43858</v>
      </c>
      <c r="P382" s="40">
        <v>43886</v>
      </c>
      <c r="Q382" s="39">
        <v>1</v>
      </c>
    </row>
    <row r="383" spans="1:17" x14ac:dyDescent="0.25">
      <c r="A383" s="38">
        <v>200068781</v>
      </c>
      <c r="B383" s="36" t="s">
        <v>9</v>
      </c>
      <c r="C383" s="36" t="s">
        <v>332</v>
      </c>
      <c r="D383" s="36" t="s">
        <v>334</v>
      </c>
      <c r="E383" s="36" t="s">
        <v>12</v>
      </c>
      <c r="F383" s="36">
        <v>0</v>
      </c>
      <c r="G383" s="37">
        <v>42688</v>
      </c>
      <c r="H383" s="37">
        <v>42736</v>
      </c>
      <c r="I383" s="36">
        <v>225881</v>
      </c>
      <c r="J383" s="36"/>
      <c r="K383" s="17">
        <f>DATE(2018,12,31)</f>
        <v>43465</v>
      </c>
      <c r="L383" s="38">
        <v>1</v>
      </c>
      <c r="M383" s="37">
        <v>42761</v>
      </c>
      <c r="N383" s="37">
        <v>43170</v>
      </c>
      <c r="O383" s="37">
        <v>43500</v>
      </c>
      <c r="P383" s="37">
        <v>43618</v>
      </c>
      <c r="Q383" s="39">
        <v>1</v>
      </c>
    </row>
    <row r="384" spans="1:17" x14ac:dyDescent="0.25">
      <c r="A384" s="38">
        <v>200071363</v>
      </c>
      <c r="B384" s="36" t="s">
        <v>9</v>
      </c>
      <c r="C384" s="36" t="s">
        <v>48</v>
      </c>
      <c r="D384" s="36" t="s">
        <v>51</v>
      </c>
      <c r="E384" s="36" t="s">
        <v>12</v>
      </c>
      <c r="F384" s="36">
        <v>0</v>
      </c>
      <c r="G384" s="37">
        <v>42709</v>
      </c>
      <c r="H384" s="37">
        <v>42736</v>
      </c>
      <c r="I384" s="36">
        <v>84770</v>
      </c>
      <c r="J384" s="36"/>
      <c r="K384" s="17">
        <f>DATE(2018,12,31)</f>
        <v>43465</v>
      </c>
      <c r="L384" s="38">
        <v>1</v>
      </c>
      <c r="M384" s="37">
        <v>43363</v>
      </c>
      <c r="N384" s="36"/>
      <c r="O384" s="36"/>
      <c r="P384" s="36"/>
      <c r="Q384" s="39">
        <v>0</v>
      </c>
    </row>
    <row r="385" spans="1:17" x14ac:dyDescent="0.25">
      <c r="A385" s="38">
        <v>200077014</v>
      </c>
      <c r="B385" s="36" t="s">
        <v>9</v>
      </c>
      <c r="C385" s="36" t="s">
        <v>553</v>
      </c>
      <c r="D385" s="36" t="s">
        <v>555</v>
      </c>
      <c r="E385" s="36" t="s">
        <v>12</v>
      </c>
      <c r="F385" s="36">
        <v>1</v>
      </c>
      <c r="G385" s="37">
        <v>43056</v>
      </c>
      <c r="H385" s="37">
        <v>43101</v>
      </c>
      <c r="I385" s="36">
        <v>91244</v>
      </c>
      <c r="J385" s="36"/>
      <c r="K385" s="17">
        <f>DATE(2018,12,31)</f>
        <v>43465</v>
      </c>
      <c r="L385" s="38">
        <v>1</v>
      </c>
      <c r="M385" s="37">
        <v>43278</v>
      </c>
      <c r="N385" s="36"/>
      <c r="O385" s="36"/>
      <c r="P385" s="36"/>
      <c r="Q385" s="39">
        <v>0</v>
      </c>
    </row>
    <row r="386" spans="1:17" x14ac:dyDescent="0.25">
      <c r="A386" s="38">
        <v>200040590</v>
      </c>
      <c r="B386" s="36" t="s">
        <v>9</v>
      </c>
      <c r="C386" s="36" t="s">
        <v>1016</v>
      </c>
      <c r="D386" s="36" t="s">
        <v>1018</v>
      </c>
      <c r="E386" s="36" t="s">
        <v>12</v>
      </c>
      <c r="F386" s="36">
        <v>1</v>
      </c>
      <c r="G386" s="37">
        <v>41640</v>
      </c>
      <c r="H386" s="37">
        <v>41640</v>
      </c>
      <c r="I386" s="36">
        <v>74752</v>
      </c>
      <c r="J386" s="36"/>
      <c r="K386" s="17">
        <f>DATE(2016,12,31)</f>
        <v>42735</v>
      </c>
      <c r="L386" s="38">
        <v>1</v>
      </c>
      <c r="M386" s="40">
        <v>42719</v>
      </c>
      <c r="N386" s="37">
        <v>43711</v>
      </c>
      <c r="O386" s="37">
        <v>43704</v>
      </c>
      <c r="P386" s="40">
        <v>43860</v>
      </c>
      <c r="Q386" s="39">
        <v>1</v>
      </c>
    </row>
    <row r="387" spans="1:17" x14ac:dyDescent="0.25">
      <c r="A387" s="38">
        <v>200070761</v>
      </c>
      <c r="B387" s="36" t="s">
        <v>9</v>
      </c>
      <c r="C387" s="36" t="s">
        <v>926</v>
      </c>
      <c r="D387" s="36" t="s">
        <v>934</v>
      </c>
      <c r="E387" s="36" t="s">
        <v>16</v>
      </c>
      <c r="F387" s="36">
        <v>0</v>
      </c>
      <c r="G387" s="37">
        <v>42716</v>
      </c>
      <c r="H387" s="37">
        <v>42736</v>
      </c>
      <c r="I387" s="36">
        <v>28446</v>
      </c>
      <c r="J387" s="36"/>
      <c r="K387" s="17">
        <f>DATE(2018,12,31)</f>
        <v>43465</v>
      </c>
      <c r="L387" s="38">
        <v>1</v>
      </c>
      <c r="M387" s="37">
        <v>42838</v>
      </c>
      <c r="N387" s="36"/>
      <c r="O387" s="36"/>
      <c r="P387" s="36"/>
      <c r="Q387" s="39">
        <v>0</v>
      </c>
    </row>
    <row r="388" spans="1:17" x14ac:dyDescent="0.25">
      <c r="A388" s="38">
        <v>200039824</v>
      </c>
      <c r="B388" s="36" t="s">
        <v>9</v>
      </c>
      <c r="C388" s="36" t="s">
        <v>88</v>
      </c>
      <c r="D388" s="36" t="s">
        <v>94</v>
      </c>
      <c r="E388" s="36" t="s">
        <v>16</v>
      </c>
      <c r="F388" s="36">
        <v>0</v>
      </c>
      <c r="G388" s="37">
        <v>41640</v>
      </c>
      <c r="H388" s="37">
        <v>41640</v>
      </c>
      <c r="I388" s="36">
        <v>9852</v>
      </c>
      <c r="J388" s="36"/>
      <c r="K388" s="17" t="s">
        <v>1408</v>
      </c>
      <c r="L388" s="36"/>
      <c r="M388" s="36"/>
      <c r="N388" s="36"/>
      <c r="O388" s="36"/>
      <c r="P388" s="36"/>
      <c r="Q388" s="39"/>
    </row>
    <row r="389" spans="1:17" x14ac:dyDescent="0.25">
      <c r="A389" s="38">
        <v>200071405</v>
      </c>
      <c r="B389" s="36" t="s">
        <v>9</v>
      </c>
      <c r="C389" s="36" t="s">
        <v>88</v>
      </c>
      <c r="D389" s="36" t="s">
        <v>98</v>
      </c>
      <c r="E389" s="36" t="s">
        <v>16</v>
      </c>
      <c r="F389" s="36">
        <v>0</v>
      </c>
      <c r="G389" s="37">
        <v>42720</v>
      </c>
      <c r="H389" s="37">
        <v>42736</v>
      </c>
      <c r="I389" s="36">
        <v>22919</v>
      </c>
      <c r="J389" s="36"/>
      <c r="K389" s="17">
        <f>DATE(2018,12,31)</f>
        <v>43465</v>
      </c>
      <c r="L389" s="38">
        <v>1</v>
      </c>
      <c r="M389" s="37">
        <v>42919</v>
      </c>
      <c r="N389" s="36"/>
      <c r="O389" s="36"/>
      <c r="P389" s="36"/>
      <c r="Q389" s="39">
        <v>0</v>
      </c>
    </row>
    <row r="390" spans="1:17" x14ac:dyDescent="0.25">
      <c r="A390" s="38">
        <v>247400583</v>
      </c>
      <c r="B390" s="36" t="s">
        <v>9</v>
      </c>
      <c r="C390" s="36" t="s">
        <v>1104</v>
      </c>
      <c r="D390" s="36" t="s">
        <v>1118</v>
      </c>
      <c r="E390" s="36" t="s">
        <v>16</v>
      </c>
      <c r="F390" s="36">
        <v>0</v>
      </c>
      <c r="G390" s="37">
        <v>34282</v>
      </c>
      <c r="H390" s="37">
        <v>34335</v>
      </c>
      <c r="I390" s="36">
        <v>20270</v>
      </c>
      <c r="J390" s="36"/>
      <c r="K390" s="20" t="s">
        <v>1409</v>
      </c>
      <c r="L390" s="38">
        <v>1</v>
      </c>
      <c r="M390" s="37">
        <v>42927</v>
      </c>
      <c r="N390" s="37" t="s">
        <v>1444</v>
      </c>
      <c r="O390" s="37">
        <v>43777</v>
      </c>
      <c r="P390" s="40">
        <v>43887</v>
      </c>
      <c r="Q390" s="39">
        <v>1</v>
      </c>
    </row>
    <row r="391" spans="1:17" x14ac:dyDescent="0.25">
      <c r="A391" s="38">
        <v>244301099</v>
      </c>
      <c r="B391" s="36" t="s">
        <v>9</v>
      </c>
      <c r="C391" s="36" t="s">
        <v>632</v>
      </c>
      <c r="D391" s="36" t="s">
        <v>640</v>
      </c>
      <c r="E391" s="36" t="s">
        <v>16</v>
      </c>
      <c r="F391" s="36">
        <v>0</v>
      </c>
      <c r="G391" s="37">
        <v>36881</v>
      </c>
      <c r="H391" s="37">
        <v>36892</v>
      </c>
      <c r="I391" s="36">
        <v>9485</v>
      </c>
      <c r="J391" s="36"/>
      <c r="K391" s="17" t="s">
        <v>1408</v>
      </c>
      <c r="L391" s="36"/>
      <c r="M391" s="36"/>
      <c r="N391" s="36"/>
      <c r="O391" s="36"/>
      <c r="P391" s="36"/>
      <c r="Q391" s="39"/>
    </row>
    <row r="392" spans="1:17" x14ac:dyDescent="0.25">
      <c r="A392" s="38">
        <v>200040574</v>
      </c>
      <c r="B392" s="36" t="s">
        <v>9</v>
      </c>
      <c r="C392" s="36" t="s">
        <v>1016</v>
      </c>
      <c r="D392" s="36" t="s">
        <v>1019</v>
      </c>
      <c r="E392" s="36" t="s">
        <v>16</v>
      </c>
      <c r="F392" s="36">
        <v>0</v>
      </c>
      <c r="G392" s="37">
        <v>41640</v>
      </c>
      <c r="H392" s="37">
        <v>41640</v>
      </c>
      <c r="I392" s="36">
        <v>53111</v>
      </c>
      <c r="J392" s="36"/>
      <c r="K392" s="17">
        <f>DATE(2016,12,31)</f>
        <v>42735</v>
      </c>
      <c r="L392" s="38">
        <v>1</v>
      </c>
      <c r="M392" s="37">
        <v>42998</v>
      </c>
      <c r="N392" s="40">
        <v>43941</v>
      </c>
      <c r="O392" s="37">
        <v>43892</v>
      </c>
      <c r="P392" s="36"/>
      <c r="Q392" s="39">
        <v>0</v>
      </c>
    </row>
    <row r="393" spans="1:17" x14ac:dyDescent="0.25">
      <c r="A393" s="38">
        <v>240700815</v>
      </c>
      <c r="B393" s="36" t="s">
        <v>9</v>
      </c>
      <c r="C393" s="36" t="s">
        <v>88</v>
      </c>
      <c r="D393" s="36" t="s">
        <v>104</v>
      </c>
      <c r="E393" s="36" t="s">
        <v>16</v>
      </c>
      <c r="F393" s="36">
        <v>0</v>
      </c>
      <c r="G393" s="37">
        <v>37959</v>
      </c>
      <c r="H393" s="37">
        <v>37987</v>
      </c>
      <c r="I393" s="36">
        <v>7841</v>
      </c>
      <c r="J393" s="36"/>
      <c r="K393" s="17" t="s">
        <v>1408</v>
      </c>
      <c r="L393" s="36"/>
      <c r="M393" s="36"/>
      <c r="N393" s="36"/>
      <c r="O393" s="36"/>
      <c r="P393" s="36"/>
      <c r="Q393" s="39"/>
    </row>
    <row r="394" spans="1:17" x14ac:dyDescent="0.25">
      <c r="A394" s="38">
        <v>200059392</v>
      </c>
      <c r="B394" s="36" t="s">
        <v>9</v>
      </c>
      <c r="C394" s="36" t="s">
        <v>553</v>
      </c>
      <c r="D394" s="36" t="s">
        <v>562</v>
      </c>
      <c r="E394" s="36" t="s">
        <v>16</v>
      </c>
      <c r="F394" s="36">
        <v>0</v>
      </c>
      <c r="G394" s="37">
        <v>42339</v>
      </c>
      <c r="H394" s="37">
        <v>42370</v>
      </c>
      <c r="I394" s="36">
        <v>55571</v>
      </c>
      <c r="J394" s="36"/>
      <c r="K394" s="17">
        <f>DATE(2016,12,31)</f>
        <v>42735</v>
      </c>
      <c r="L394" s="38">
        <v>1</v>
      </c>
      <c r="M394" s="37">
        <v>42660</v>
      </c>
      <c r="N394" s="37">
        <v>43756</v>
      </c>
      <c r="O394" s="37">
        <v>43796</v>
      </c>
      <c r="P394" s="36"/>
      <c r="Q394" s="39">
        <v>1</v>
      </c>
    </row>
    <row r="395" spans="1:17" x14ac:dyDescent="0.25">
      <c r="A395" s="38">
        <v>200067627</v>
      </c>
      <c r="B395" s="36" t="s">
        <v>9</v>
      </c>
      <c r="C395" s="36" t="s">
        <v>926</v>
      </c>
      <c r="D395" s="36" t="s">
        <v>930</v>
      </c>
      <c r="E395" s="36" t="s">
        <v>16</v>
      </c>
      <c r="F395" s="36">
        <v>0</v>
      </c>
      <c r="G395" s="37">
        <v>42684</v>
      </c>
      <c r="H395" s="37">
        <v>42736</v>
      </c>
      <c r="I395" s="36">
        <v>26076</v>
      </c>
      <c r="J395" s="36"/>
      <c r="K395" s="17">
        <f>DATE(2018,12,31)</f>
        <v>43465</v>
      </c>
      <c r="L395" s="38">
        <v>1</v>
      </c>
      <c r="M395" s="37">
        <v>43089</v>
      </c>
      <c r="N395" s="37">
        <v>43903</v>
      </c>
      <c r="O395" s="37">
        <v>43875</v>
      </c>
      <c r="P395" s="36"/>
      <c r="Q395" s="39">
        <v>0</v>
      </c>
    </row>
    <row r="396" spans="1:17" x14ac:dyDescent="0.25">
      <c r="A396" s="38">
        <v>200071371</v>
      </c>
      <c r="B396" s="36" t="s">
        <v>9</v>
      </c>
      <c r="C396" s="36" t="s">
        <v>10</v>
      </c>
      <c r="D396" s="36" t="s">
        <v>22</v>
      </c>
      <c r="E396" s="36" t="s">
        <v>16</v>
      </c>
      <c r="F396" s="36">
        <v>0</v>
      </c>
      <c r="G396" s="37">
        <v>42719</v>
      </c>
      <c r="H396" s="37">
        <v>42736</v>
      </c>
      <c r="I396" s="36">
        <v>25831</v>
      </c>
      <c r="J396" s="36"/>
      <c r="K396" s="17">
        <f>DATE(2018,12,31)</f>
        <v>43465</v>
      </c>
      <c r="L396" s="38">
        <v>1</v>
      </c>
      <c r="M396" s="37">
        <v>43290</v>
      </c>
      <c r="N396" s="40">
        <v>44097</v>
      </c>
      <c r="O396" s="40">
        <v>44036</v>
      </c>
      <c r="P396" s="36"/>
      <c r="Q396" s="39">
        <v>0</v>
      </c>
    </row>
    <row r="397" spans="1:17" x14ac:dyDescent="0.25">
      <c r="A397" s="38">
        <v>200085728</v>
      </c>
      <c r="B397" s="36" t="s">
        <v>9</v>
      </c>
      <c r="C397" s="36" t="s">
        <v>632</v>
      </c>
      <c r="D397" s="36" t="s">
        <v>637</v>
      </c>
      <c r="E397" s="36" t="s">
        <v>16</v>
      </c>
      <c r="F397" s="36">
        <v>0</v>
      </c>
      <c r="G397" s="37">
        <v>43445</v>
      </c>
      <c r="H397" s="37">
        <v>43453</v>
      </c>
      <c r="I397" s="36">
        <v>17806</v>
      </c>
      <c r="J397" s="36"/>
      <c r="K397" s="17" t="s">
        <v>1408</v>
      </c>
      <c r="L397" s="36"/>
      <c r="M397" s="36"/>
      <c r="N397" s="36"/>
      <c r="O397" s="36"/>
      <c r="P397" s="36"/>
      <c r="Q397" s="39"/>
    </row>
    <row r="398" spans="1:17" x14ac:dyDescent="0.25">
      <c r="A398" s="38">
        <v>200040350</v>
      </c>
      <c r="B398" s="36" t="s">
        <v>9</v>
      </c>
      <c r="C398" s="36" t="s">
        <v>10</v>
      </c>
      <c r="D398" s="36" t="s">
        <v>17</v>
      </c>
      <c r="E398" s="36" t="s">
        <v>16</v>
      </c>
      <c r="F398" s="36">
        <v>0</v>
      </c>
      <c r="G398" s="37">
        <v>41640</v>
      </c>
      <c r="H398" s="37">
        <v>41640</v>
      </c>
      <c r="I398" s="36">
        <v>34828</v>
      </c>
      <c r="J398" s="36"/>
      <c r="K398" s="17">
        <f>DATE(2018,12,31)</f>
        <v>43465</v>
      </c>
      <c r="L398" s="38">
        <v>1</v>
      </c>
      <c r="M398" s="37">
        <v>43363</v>
      </c>
      <c r="N398" s="36"/>
      <c r="O398" s="36"/>
      <c r="P398" s="36"/>
      <c r="Q398" s="39">
        <v>0</v>
      </c>
    </row>
    <row r="399" spans="1:17" x14ac:dyDescent="0.25">
      <c r="A399" s="38">
        <v>241501089</v>
      </c>
      <c r="B399" s="36" t="s">
        <v>9</v>
      </c>
      <c r="C399" s="36" t="s">
        <v>193</v>
      </c>
      <c r="D399" s="36" t="s">
        <v>201</v>
      </c>
      <c r="E399" s="36" t="s">
        <v>16</v>
      </c>
      <c r="F399" s="36">
        <v>0</v>
      </c>
      <c r="G399" s="37">
        <v>36811</v>
      </c>
      <c r="H399" s="37">
        <v>36811</v>
      </c>
      <c r="I399" s="36">
        <v>5043</v>
      </c>
      <c r="J399" s="36"/>
      <c r="K399" s="66" t="s">
        <v>1415</v>
      </c>
      <c r="L399" s="38">
        <v>1</v>
      </c>
      <c r="M399" s="37">
        <v>43215</v>
      </c>
      <c r="N399" s="36"/>
      <c r="O399" s="36"/>
      <c r="P399" s="36"/>
      <c r="Q399" s="39">
        <v>0</v>
      </c>
    </row>
    <row r="400" spans="1:17" x14ac:dyDescent="0.25">
      <c r="A400" s="38">
        <v>200035202</v>
      </c>
      <c r="B400" s="36" t="s">
        <v>9</v>
      </c>
      <c r="C400" s="36" t="s">
        <v>621</v>
      </c>
      <c r="D400" s="36" t="s">
        <v>625</v>
      </c>
      <c r="E400" s="36" t="s">
        <v>16</v>
      </c>
      <c r="F400" s="36">
        <v>0</v>
      </c>
      <c r="G400" s="37">
        <v>41254</v>
      </c>
      <c r="H400" s="37">
        <v>41275</v>
      </c>
      <c r="I400" s="36">
        <v>24277</v>
      </c>
      <c r="J400" s="36"/>
      <c r="K400" s="17">
        <f>DATE(2018,12,31)</f>
        <v>43465</v>
      </c>
      <c r="L400" s="38">
        <v>1</v>
      </c>
      <c r="M400" s="37">
        <v>42725</v>
      </c>
      <c r="N400" s="37">
        <v>43550</v>
      </c>
      <c r="O400" s="37">
        <v>43741</v>
      </c>
      <c r="P400" s="36"/>
      <c r="Q400" s="39">
        <v>1</v>
      </c>
    </row>
    <row r="401" spans="1:17" x14ac:dyDescent="0.25">
      <c r="A401" s="38">
        <v>200071215</v>
      </c>
      <c r="B401" s="36" t="s">
        <v>9</v>
      </c>
      <c r="C401" s="36" t="s">
        <v>926</v>
      </c>
      <c r="D401" s="36" t="s">
        <v>936</v>
      </c>
      <c r="E401" s="36" t="s">
        <v>16</v>
      </c>
      <c r="F401" s="36">
        <v>0</v>
      </c>
      <c r="G401" s="37">
        <v>42717</v>
      </c>
      <c r="H401" s="37">
        <v>42736</v>
      </c>
      <c r="I401" s="36">
        <v>13224</v>
      </c>
      <c r="J401" s="36"/>
      <c r="K401" s="17" t="s">
        <v>1408</v>
      </c>
      <c r="L401" s="36"/>
      <c r="M401" s="36"/>
      <c r="N401" s="36"/>
      <c r="O401" s="36"/>
      <c r="P401" s="36"/>
      <c r="Q401" s="39"/>
    </row>
    <row r="402" spans="1:17" x14ac:dyDescent="0.25">
      <c r="A402" s="38">
        <v>200033116</v>
      </c>
      <c r="B402" s="36" t="s">
        <v>9</v>
      </c>
      <c r="C402" s="36" t="s">
        <v>1104</v>
      </c>
      <c r="D402" s="36" t="s">
        <v>1110</v>
      </c>
      <c r="E402" s="36" t="s">
        <v>16</v>
      </c>
      <c r="F402" s="36">
        <v>0</v>
      </c>
      <c r="G402" s="37">
        <v>41106</v>
      </c>
      <c r="H402" s="37">
        <v>41275</v>
      </c>
      <c r="I402" s="36">
        <v>46886</v>
      </c>
      <c r="J402" s="36"/>
      <c r="K402" s="17">
        <f>DATE(2018,12,31)</f>
        <v>43465</v>
      </c>
      <c r="L402" s="38">
        <v>1</v>
      </c>
      <c r="M402" s="37">
        <v>42768</v>
      </c>
      <c r="N402" s="40">
        <v>43991</v>
      </c>
      <c r="O402" s="40">
        <v>44043</v>
      </c>
      <c r="P402" s="36"/>
      <c r="Q402" s="39">
        <v>0</v>
      </c>
    </row>
    <row r="403" spans="1:17" x14ac:dyDescent="0.25">
      <c r="A403" s="38">
        <v>200040111</v>
      </c>
      <c r="B403" s="36" t="s">
        <v>9</v>
      </c>
      <c r="C403" s="36" t="s">
        <v>553</v>
      </c>
      <c r="D403" s="36" t="s">
        <v>560</v>
      </c>
      <c r="E403" s="36" t="s">
        <v>16</v>
      </c>
      <c r="F403" s="36">
        <v>1</v>
      </c>
      <c r="G403" s="37">
        <v>41640</v>
      </c>
      <c r="H403" s="37">
        <v>41640</v>
      </c>
      <c r="I403" s="36">
        <v>17326</v>
      </c>
      <c r="J403" s="36"/>
      <c r="K403" s="17" t="s">
        <v>1408</v>
      </c>
      <c r="L403" s="36"/>
      <c r="M403" s="36"/>
      <c r="N403" s="36"/>
      <c r="O403" s="36"/>
      <c r="P403" s="36"/>
      <c r="Q403" s="39"/>
    </row>
    <row r="404" spans="1:17" x14ac:dyDescent="0.25">
      <c r="A404" s="38">
        <v>200070464</v>
      </c>
      <c r="B404" s="36" t="s">
        <v>9</v>
      </c>
      <c r="C404" s="36" t="s">
        <v>1086</v>
      </c>
      <c r="D404" s="36" t="s">
        <v>1094</v>
      </c>
      <c r="E404" s="36" t="s">
        <v>16</v>
      </c>
      <c r="F404" s="36">
        <v>0</v>
      </c>
      <c r="G404" s="37">
        <v>42712</v>
      </c>
      <c r="H404" s="37">
        <v>42736</v>
      </c>
      <c r="I404" s="36">
        <v>15341</v>
      </c>
      <c r="J404" s="36"/>
      <c r="K404" s="17" t="s">
        <v>1408</v>
      </c>
      <c r="L404" s="36"/>
      <c r="M404" s="36"/>
      <c r="N404" s="36"/>
      <c r="O404" s="36"/>
      <c r="P404" s="36"/>
      <c r="Q404" s="39"/>
    </row>
    <row r="405" spans="1:17" x14ac:dyDescent="0.25">
      <c r="A405" s="38">
        <v>200041010</v>
      </c>
      <c r="B405" s="36" t="s">
        <v>9</v>
      </c>
      <c r="C405" s="36" t="s">
        <v>1086</v>
      </c>
      <c r="D405" s="36" t="s">
        <v>1092</v>
      </c>
      <c r="E405" s="36" t="s">
        <v>16</v>
      </c>
      <c r="F405" s="36">
        <v>0</v>
      </c>
      <c r="G405" s="37">
        <v>41640</v>
      </c>
      <c r="H405" s="37">
        <v>41640</v>
      </c>
      <c r="I405" s="36">
        <v>37381</v>
      </c>
      <c r="J405" s="36"/>
      <c r="K405" s="17">
        <f>DATE(2018,12,31)</f>
        <v>43465</v>
      </c>
      <c r="L405" s="38">
        <v>1</v>
      </c>
      <c r="M405" s="37">
        <v>42999</v>
      </c>
      <c r="N405" s="37">
        <v>43883</v>
      </c>
      <c r="O405" s="36"/>
      <c r="P405" s="36"/>
      <c r="Q405" s="39">
        <v>0</v>
      </c>
    </row>
    <row r="406" spans="1:17" x14ac:dyDescent="0.25">
      <c r="A406" s="38">
        <v>200023299</v>
      </c>
      <c r="B406" s="36" t="s">
        <v>9</v>
      </c>
      <c r="C406" s="36" t="s">
        <v>1086</v>
      </c>
      <c r="D406" s="36" t="s">
        <v>1090</v>
      </c>
      <c r="E406" s="36" t="s">
        <v>16</v>
      </c>
      <c r="F406" s="36">
        <v>0</v>
      </c>
      <c r="G406" s="37">
        <v>40161</v>
      </c>
      <c r="H406" s="37">
        <v>40179</v>
      </c>
      <c r="I406" s="36">
        <v>9755</v>
      </c>
      <c r="J406" s="36"/>
      <c r="K406" s="17" t="s">
        <v>1408</v>
      </c>
      <c r="L406" s="36"/>
      <c r="M406" s="36"/>
      <c r="N406" s="36"/>
      <c r="O406" s="36"/>
      <c r="P406" s="36"/>
      <c r="Q406" s="39"/>
    </row>
    <row r="407" spans="1:17" x14ac:dyDescent="0.25">
      <c r="A407" s="38">
        <v>200072098</v>
      </c>
      <c r="B407" s="36" t="s">
        <v>9</v>
      </c>
      <c r="C407" s="36" t="s">
        <v>926</v>
      </c>
      <c r="D407" s="36" t="s">
        <v>938</v>
      </c>
      <c r="E407" s="36" t="s">
        <v>16</v>
      </c>
      <c r="F407" s="36">
        <v>0</v>
      </c>
      <c r="G407" s="37">
        <v>42723</v>
      </c>
      <c r="H407" s="37">
        <v>42736</v>
      </c>
      <c r="I407" s="36">
        <v>19098</v>
      </c>
      <c r="J407" s="36"/>
      <c r="K407" s="66" t="s">
        <v>1415</v>
      </c>
      <c r="L407" s="38">
        <v>1</v>
      </c>
      <c r="M407" s="37">
        <v>43614</v>
      </c>
      <c r="N407" s="40">
        <v>44056</v>
      </c>
      <c r="O407" s="40">
        <v>43965</v>
      </c>
      <c r="P407" s="36"/>
      <c r="Q407" s="39">
        <v>0</v>
      </c>
    </row>
    <row r="408" spans="1:17" x14ac:dyDescent="0.25">
      <c r="A408" s="38">
        <v>200071512</v>
      </c>
      <c r="B408" s="36" t="s">
        <v>9</v>
      </c>
      <c r="C408" s="36" t="s">
        <v>48</v>
      </c>
      <c r="D408" s="36" t="s">
        <v>55</v>
      </c>
      <c r="E408" s="36" t="s">
        <v>16</v>
      </c>
      <c r="F408" s="36">
        <v>0</v>
      </c>
      <c r="G408" s="37">
        <v>42712</v>
      </c>
      <c r="H408" s="37">
        <v>42736</v>
      </c>
      <c r="I408" s="36">
        <v>26995</v>
      </c>
      <c r="J408" s="36"/>
      <c r="K408" s="17">
        <f>DATE(2018,12,31)</f>
        <v>43465</v>
      </c>
      <c r="L408" s="38">
        <v>1</v>
      </c>
      <c r="M408" s="37">
        <v>43384</v>
      </c>
      <c r="N408" s="36"/>
      <c r="O408" s="36"/>
      <c r="P408" s="36"/>
      <c r="Q408" s="39">
        <v>0</v>
      </c>
    </row>
    <row r="409" spans="1:17" x14ac:dyDescent="0.25">
      <c r="A409" s="38">
        <v>243801073</v>
      </c>
      <c r="B409" s="36" t="s">
        <v>9</v>
      </c>
      <c r="C409" s="36" t="s">
        <v>553</v>
      </c>
      <c r="D409" s="36" t="s">
        <v>570</v>
      </c>
      <c r="E409" s="36" t="s">
        <v>16</v>
      </c>
      <c r="F409" s="36">
        <v>0</v>
      </c>
      <c r="G409" s="37">
        <v>37240</v>
      </c>
      <c r="H409" s="37">
        <v>37257</v>
      </c>
      <c r="I409" s="36">
        <v>22472</v>
      </c>
      <c r="J409" s="36"/>
      <c r="K409" s="17">
        <f>DATE(2018,12,31)</f>
        <v>43465</v>
      </c>
      <c r="L409" s="38">
        <v>0</v>
      </c>
      <c r="M409" s="36"/>
      <c r="N409" s="36"/>
      <c r="O409" s="36"/>
      <c r="P409" s="36"/>
      <c r="Q409" s="39">
        <v>0</v>
      </c>
    </row>
    <row r="410" spans="1:17" x14ac:dyDescent="0.25">
      <c r="A410" s="38">
        <v>200065894</v>
      </c>
      <c r="B410" s="36" t="s">
        <v>9</v>
      </c>
      <c r="C410" s="36" t="s">
        <v>621</v>
      </c>
      <c r="D410" s="36" t="s">
        <v>626</v>
      </c>
      <c r="E410" s="36" t="s">
        <v>16</v>
      </c>
      <c r="F410" s="36">
        <v>0</v>
      </c>
      <c r="G410" s="37">
        <v>42642</v>
      </c>
      <c r="H410" s="37">
        <v>42736</v>
      </c>
      <c r="I410" s="36">
        <v>64756</v>
      </c>
      <c r="J410" s="36"/>
      <c r="K410" s="17">
        <f>DATE(2018,12,31)</f>
        <v>43465</v>
      </c>
      <c r="L410" s="38">
        <v>1</v>
      </c>
      <c r="M410" s="37">
        <v>43018</v>
      </c>
      <c r="N410" s="37" t="s">
        <v>1445</v>
      </c>
      <c r="O410" s="36" t="s">
        <v>1442</v>
      </c>
      <c r="P410" s="36"/>
      <c r="Q410" s="39">
        <v>0</v>
      </c>
    </row>
    <row r="411" spans="1:17" x14ac:dyDescent="0.25">
      <c r="A411" s="38">
        <v>247300254</v>
      </c>
      <c r="B411" s="36" t="s">
        <v>9</v>
      </c>
      <c r="C411" s="36" t="s">
        <v>1086</v>
      </c>
      <c r="D411" s="36" t="s">
        <v>1096</v>
      </c>
      <c r="E411" s="36" t="s">
        <v>16</v>
      </c>
      <c r="F411" s="36">
        <v>0</v>
      </c>
      <c r="G411" s="37">
        <v>39078</v>
      </c>
      <c r="H411" s="37">
        <v>39083</v>
      </c>
      <c r="I411" s="36">
        <v>16541</v>
      </c>
      <c r="J411" s="36"/>
      <c r="K411" s="17" t="s">
        <v>1408</v>
      </c>
      <c r="L411" s="36"/>
      <c r="M411" s="36"/>
      <c r="N411" s="36"/>
      <c r="O411" s="36"/>
      <c r="P411" s="36"/>
      <c r="Q411" s="39"/>
    </row>
    <row r="412" spans="1:17" x14ac:dyDescent="0.25">
      <c r="A412" s="38">
        <v>200066678</v>
      </c>
      <c r="B412" s="36" t="s">
        <v>9</v>
      </c>
      <c r="C412" s="36" t="s">
        <v>193</v>
      </c>
      <c r="D412" s="36" t="s">
        <v>197</v>
      </c>
      <c r="E412" s="36" t="s">
        <v>16</v>
      </c>
      <c r="F412" s="36">
        <v>0</v>
      </c>
      <c r="G412" s="37">
        <v>42736</v>
      </c>
      <c r="H412" s="37">
        <v>42736</v>
      </c>
      <c r="I412" s="36">
        <v>22004</v>
      </c>
      <c r="J412" s="36"/>
      <c r="K412" s="17">
        <f>DATE(2018,12,31)</f>
        <v>43465</v>
      </c>
      <c r="L412" s="38">
        <v>1</v>
      </c>
      <c r="M412" s="37">
        <v>43215</v>
      </c>
      <c r="N412" s="36"/>
      <c r="O412" s="36"/>
      <c r="P412" s="36"/>
      <c r="Q412" s="39">
        <v>0</v>
      </c>
    </row>
    <row r="413" spans="1:17" x14ac:dyDescent="0.25">
      <c r="A413" s="38">
        <v>240100610</v>
      </c>
      <c r="B413" s="36" t="s">
        <v>9</v>
      </c>
      <c r="C413" s="36" t="s">
        <v>10</v>
      </c>
      <c r="D413" s="36" t="s">
        <v>23</v>
      </c>
      <c r="E413" s="36" t="s">
        <v>16</v>
      </c>
      <c r="F413" s="36">
        <v>0</v>
      </c>
      <c r="G413" s="37">
        <v>34331</v>
      </c>
      <c r="H413" s="37">
        <v>34331</v>
      </c>
      <c r="I413" s="36">
        <v>25112</v>
      </c>
      <c r="J413" s="36"/>
      <c r="K413" s="17">
        <f>DATE(2018,12,31)</f>
        <v>43465</v>
      </c>
      <c r="L413" s="38">
        <v>1</v>
      </c>
      <c r="M413" s="37">
        <v>43286</v>
      </c>
      <c r="N413" s="36"/>
      <c r="O413" s="36"/>
      <c r="P413" s="36"/>
      <c r="Q413" s="39">
        <v>0</v>
      </c>
    </row>
    <row r="414" spans="1:17" x14ac:dyDescent="0.25">
      <c r="A414" s="38">
        <v>200069193</v>
      </c>
      <c r="B414" s="36" t="s">
        <v>9</v>
      </c>
      <c r="C414" s="36" t="s">
        <v>10</v>
      </c>
      <c r="D414" s="36" t="s">
        <v>19</v>
      </c>
      <c r="E414" s="36" t="s">
        <v>16</v>
      </c>
      <c r="F414" s="36">
        <v>0</v>
      </c>
      <c r="G414" s="37">
        <v>42705</v>
      </c>
      <c r="H414" s="37">
        <v>42736</v>
      </c>
      <c r="I414" s="36">
        <v>39112</v>
      </c>
      <c r="J414" s="36"/>
      <c r="K414" s="17">
        <f>DATE(2018,12,31)</f>
        <v>43465</v>
      </c>
      <c r="L414" s="38">
        <v>1</v>
      </c>
      <c r="M414" s="37">
        <v>43293</v>
      </c>
      <c r="N414" s="36"/>
      <c r="O414" s="36"/>
      <c r="P414" s="36"/>
      <c r="Q414" s="39">
        <v>0</v>
      </c>
    </row>
    <row r="415" spans="1:17" x14ac:dyDescent="0.25">
      <c r="A415" s="38">
        <v>200040657</v>
      </c>
      <c r="B415" s="36" t="s">
        <v>9</v>
      </c>
      <c r="C415" s="36" t="s">
        <v>553</v>
      </c>
      <c r="D415" s="36" t="s">
        <v>561</v>
      </c>
      <c r="E415" s="36" t="s">
        <v>16</v>
      </c>
      <c r="F415" s="36">
        <v>0</v>
      </c>
      <c r="G415" s="37">
        <v>41640</v>
      </c>
      <c r="H415" s="37">
        <v>41640</v>
      </c>
      <c r="I415" s="36">
        <v>19643</v>
      </c>
      <c r="J415" s="36"/>
      <c r="K415" s="17" t="s">
        <v>1408</v>
      </c>
      <c r="L415" s="36"/>
      <c r="M415" s="36"/>
      <c r="N415" s="36"/>
      <c r="O415" s="36"/>
      <c r="P415" s="36"/>
      <c r="Q415" s="39"/>
    </row>
    <row r="416" spans="1:17" x14ac:dyDescent="0.25">
      <c r="A416" s="38">
        <v>200072007</v>
      </c>
      <c r="B416" s="36" t="s">
        <v>9</v>
      </c>
      <c r="C416" s="36" t="s">
        <v>88</v>
      </c>
      <c r="D416" s="36" t="s">
        <v>99</v>
      </c>
      <c r="E416" s="36" t="s">
        <v>16</v>
      </c>
      <c r="F416" s="36">
        <v>0</v>
      </c>
      <c r="G416" s="37">
        <v>42720</v>
      </c>
      <c r="H416" s="37">
        <v>42736</v>
      </c>
      <c r="I416" s="36">
        <v>5046</v>
      </c>
      <c r="J416" s="36"/>
      <c r="K416" s="17" t="s">
        <v>1408</v>
      </c>
      <c r="L416" s="36"/>
      <c r="M416" s="36"/>
      <c r="N416" s="36"/>
      <c r="O416" s="36"/>
      <c r="P416" s="36"/>
      <c r="Q416" s="39"/>
    </row>
    <row r="417" spans="1:17" x14ac:dyDescent="0.25">
      <c r="A417" s="38">
        <v>240100883</v>
      </c>
      <c r="B417" s="36" t="s">
        <v>9</v>
      </c>
      <c r="C417" s="36" t="s">
        <v>10</v>
      </c>
      <c r="D417" s="36" t="s">
        <v>25</v>
      </c>
      <c r="E417" s="36" t="s">
        <v>16</v>
      </c>
      <c r="F417" s="36">
        <v>0</v>
      </c>
      <c r="G417" s="37">
        <v>37605</v>
      </c>
      <c r="H417" s="37">
        <v>37605</v>
      </c>
      <c r="I417" s="36">
        <v>78956</v>
      </c>
      <c r="J417" s="36"/>
      <c r="K417" s="17">
        <f>DATE(2016,12,31)</f>
        <v>42735</v>
      </c>
      <c r="L417" s="38">
        <v>1</v>
      </c>
      <c r="M417" s="37">
        <v>43129</v>
      </c>
      <c r="N417" s="37">
        <v>43770</v>
      </c>
      <c r="O417" s="40">
        <v>44181</v>
      </c>
      <c r="P417" s="36"/>
      <c r="Q417" s="39">
        <v>0</v>
      </c>
    </row>
    <row r="418" spans="1:17" x14ac:dyDescent="0.25">
      <c r="A418" s="38">
        <v>200023372</v>
      </c>
      <c r="B418" s="36" t="s">
        <v>9</v>
      </c>
      <c r="C418" s="36" t="s">
        <v>1104</v>
      </c>
      <c r="D418" s="36" t="s">
        <v>1109</v>
      </c>
      <c r="E418" s="36" t="s">
        <v>16</v>
      </c>
      <c r="F418" s="36">
        <v>0</v>
      </c>
      <c r="G418" s="37">
        <v>40161</v>
      </c>
      <c r="H418" s="37">
        <v>40179</v>
      </c>
      <c r="I418" s="36">
        <v>13541</v>
      </c>
      <c r="J418" s="36"/>
      <c r="K418" s="17" t="s">
        <v>1408</v>
      </c>
      <c r="L418" s="36"/>
      <c r="M418" s="36"/>
      <c r="N418" s="36"/>
      <c r="O418" s="36"/>
      <c r="P418" s="36"/>
      <c r="Q418" s="39"/>
    </row>
    <row r="419" spans="1:17" x14ac:dyDescent="0.25">
      <c r="A419" s="38">
        <v>246900757</v>
      </c>
      <c r="B419" s="36" t="s">
        <v>9</v>
      </c>
      <c r="C419" s="36" t="s">
        <v>1016</v>
      </c>
      <c r="D419" s="60" t="s">
        <v>1026</v>
      </c>
      <c r="E419" s="36" t="s">
        <v>16</v>
      </c>
      <c r="F419" s="36">
        <v>0</v>
      </c>
      <c r="G419" s="37">
        <v>35422</v>
      </c>
      <c r="H419" s="37">
        <v>35422</v>
      </c>
      <c r="I419" s="36">
        <v>31019</v>
      </c>
      <c r="J419" s="36"/>
      <c r="K419" s="17">
        <f>DATE(2018,12,31)</f>
        <v>43465</v>
      </c>
      <c r="L419" s="38">
        <v>1</v>
      </c>
      <c r="M419" s="37">
        <v>43375</v>
      </c>
      <c r="N419" s="40">
        <v>44080</v>
      </c>
      <c r="O419" s="40">
        <v>44039</v>
      </c>
      <c r="P419" s="36"/>
      <c r="Q419" s="39">
        <v>0</v>
      </c>
    </row>
    <row r="420" spans="1:17" x14ac:dyDescent="0.25">
      <c r="A420" s="38">
        <v>247400047</v>
      </c>
      <c r="B420" s="36" t="s">
        <v>9</v>
      </c>
      <c r="C420" s="36" t="s">
        <v>1104</v>
      </c>
      <c r="D420" s="36" t="s">
        <v>1115</v>
      </c>
      <c r="E420" s="36" t="s">
        <v>16</v>
      </c>
      <c r="F420" s="36">
        <v>0</v>
      </c>
      <c r="G420" s="37">
        <v>40153</v>
      </c>
      <c r="H420" s="37">
        <v>40179</v>
      </c>
      <c r="I420" s="36">
        <v>7790</v>
      </c>
      <c r="J420" s="36"/>
      <c r="K420" s="17" t="s">
        <v>1408</v>
      </c>
      <c r="L420" s="36"/>
      <c r="M420" s="36"/>
      <c r="N420" s="36"/>
      <c r="O420" s="36"/>
      <c r="P420" s="36"/>
      <c r="Q420" s="39"/>
    </row>
    <row r="421" spans="1:17" x14ac:dyDescent="0.25">
      <c r="A421" s="38">
        <v>200070555</v>
      </c>
      <c r="B421" s="36" t="s">
        <v>9</v>
      </c>
      <c r="C421" s="36" t="s">
        <v>10</v>
      </c>
      <c r="D421" s="36" t="s">
        <v>21</v>
      </c>
      <c r="E421" s="36" t="s">
        <v>16</v>
      </c>
      <c r="F421" s="36">
        <v>0</v>
      </c>
      <c r="G421" s="37">
        <v>42712</v>
      </c>
      <c r="H421" s="37">
        <v>42736</v>
      </c>
      <c r="I421" s="36">
        <v>22575</v>
      </c>
      <c r="J421" s="36"/>
      <c r="K421" s="17">
        <f>DATE(2018,12,31)</f>
        <v>43465</v>
      </c>
      <c r="L421" s="38">
        <v>1</v>
      </c>
      <c r="M421" s="37">
        <v>43297</v>
      </c>
      <c r="N421" s="36"/>
      <c r="O421" s="36"/>
      <c r="P421" s="36"/>
      <c r="Q421" s="39">
        <v>0</v>
      </c>
    </row>
    <row r="422" spans="1:17" x14ac:dyDescent="0.25">
      <c r="A422" s="38">
        <v>246900575</v>
      </c>
      <c r="B422" s="36" t="s">
        <v>9</v>
      </c>
      <c r="C422" s="36" t="s">
        <v>1016</v>
      </c>
      <c r="D422" s="36" t="s">
        <v>1022</v>
      </c>
      <c r="E422" s="36" t="s">
        <v>16</v>
      </c>
      <c r="F422" s="36">
        <v>0</v>
      </c>
      <c r="G422" s="37">
        <v>34332</v>
      </c>
      <c r="H422" s="37">
        <v>34332</v>
      </c>
      <c r="I422" s="36">
        <v>41019</v>
      </c>
      <c r="J422" s="36"/>
      <c r="K422" s="17">
        <f>DATE(2018,12,31)</f>
        <v>43465</v>
      </c>
      <c r="L422" s="38">
        <v>1</v>
      </c>
      <c r="M422" s="37">
        <v>43689</v>
      </c>
      <c r="N422" s="36"/>
      <c r="O422" s="36"/>
      <c r="P422" s="36"/>
      <c r="Q422" s="39">
        <v>0</v>
      </c>
    </row>
    <row r="423" spans="1:17" x14ac:dyDescent="0.25">
      <c r="A423" s="38">
        <v>243800745</v>
      </c>
      <c r="B423" s="36" t="s">
        <v>9</v>
      </c>
      <c r="C423" s="36" t="s">
        <v>553</v>
      </c>
      <c r="D423" s="36" t="s">
        <v>567</v>
      </c>
      <c r="E423" s="36" t="s">
        <v>16</v>
      </c>
      <c r="F423" s="36">
        <v>0</v>
      </c>
      <c r="G423" s="37">
        <v>37249</v>
      </c>
      <c r="H423" s="37">
        <v>37257</v>
      </c>
      <c r="I423" s="36">
        <v>10932</v>
      </c>
      <c r="J423" s="36"/>
      <c r="K423" s="17" t="s">
        <v>1408</v>
      </c>
      <c r="L423" s="36"/>
      <c r="M423" s="36"/>
      <c r="N423" s="36"/>
      <c r="O423" s="36"/>
      <c r="P423" s="36"/>
      <c r="Q423" s="39"/>
    </row>
    <row r="424" spans="1:17" x14ac:dyDescent="0.25">
      <c r="A424" s="38">
        <v>240100800</v>
      </c>
      <c r="B424" s="36" t="s">
        <v>9</v>
      </c>
      <c r="C424" s="36" t="s">
        <v>10</v>
      </c>
      <c r="D424" s="36" t="s">
        <v>24</v>
      </c>
      <c r="E424" s="36" t="s">
        <v>16</v>
      </c>
      <c r="F424" s="36">
        <v>0</v>
      </c>
      <c r="G424" s="37">
        <v>35795</v>
      </c>
      <c r="H424" s="37">
        <v>35795</v>
      </c>
      <c r="I424" s="36">
        <v>23888</v>
      </c>
      <c r="J424" s="36"/>
      <c r="K424" s="17">
        <f>DATE(2018,12,31)</f>
        <v>43465</v>
      </c>
      <c r="L424" s="38">
        <v>1</v>
      </c>
      <c r="M424" s="37">
        <v>43292</v>
      </c>
      <c r="N424" s="40">
        <v>44089</v>
      </c>
      <c r="O424" s="36"/>
      <c r="P424" s="36"/>
      <c r="Q424" s="39">
        <v>0</v>
      </c>
    </row>
    <row r="425" spans="1:17" x14ac:dyDescent="0.25">
      <c r="A425" s="38">
        <v>200066660</v>
      </c>
      <c r="B425" s="36" t="s">
        <v>9</v>
      </c>
      <c r="C425" s="36" t="s">
        <v>193</v>
      </c>
      <c r="D425" s="36" t="s">
        <v>196</v>
      </c>
      <c r="E425" s="36" t="s">
        <v>16</v>
      </c>
      <c r="F425" s="36">
        <v>0</v>
      </c>
      <c r="G425" s="37">
        <v>42736</v>
      </c>
      <c r="H425" s="37">
        <v>42736</v>
      </c>
      <c r="I425" s="36">
        <v>24692</v>
      </c>
      <c r="J425" s="36" t="s">
        <v>1443</v>
      </c>
      <c r="K425" s="17">
        <f>DATE(2018,12,31)</f>
        <v>43465</v>
      </c>
      <c r="L425" s="38">
        <v>1</v>
      </c>
      <c r="M425" s="37">
        <v>43216</v>
      </c>
      <c r="N425" s="36"/>
      <c r="O425" s="36"/>
      <c r="P425" s="36"/>
      <c r="Q425" s="39">
        <v>0</v>
      </c>
    </row>
    <row r="426" spans="1:17" x14ac:dyDescent="0.25">
      <c r="A426" s="38">
        <v>247300262</v>
      </c>
      <c r="B426" s="36" t="s">
        <v>9</v>
      </c>
      <c r="C426" s="36" t="s">
        <v>1086</v>
      </c>
      <c r="D426" s="36" t="s">
        <v>1097</v>
      </c>
      <c r="E426" s="36" t="s">
        <v>16</v>
      </c>
      <c r="F426" s="36">
        <v>0</v>
      </c>
      <c r="G426" s="37">
        <v>36644</v>
      </c>
      <c r="H426" s="37">
        <v>36644</v>
      </c>
      <c r="I426" s="36">
        <v>7259</v>
      </c>
      <c r="J426" s="36"/>
      <c r="K426" s="17" t="s">
        <v>1408</v>
      </c>
      <c r="L426" s="36"/>
      <c r="M426" s="36"/>
      <c r="N426" s="36"/>
      <c r="O426" s="36"/>
      <c r="P426" s="36"/>
      <c r="Q426" s="39"/>
    </row>
    <row r="427" spans="1:17" x14ac:dyDescent="0.25">
      <c r="A427" s="38">
        <v>200068229</v>
      </c>
      <c r="B427" s="36" t="s">
        <v>9</v>
      </c>
      <c r="C427" s="36" t="s">
        <v>332</v>
      </c>
      <c r="D427" s="36" t="s">
        <v>339</v>
      </c>
      <c r="E427" s="36" t="s">
        <v>16</v>
      </c>
      <c r="F427" s="36">
        <v>0</v>
      </c>
      <c r="G427" s="37">
        <v>42688</v>
      </c>
      <c r="H427" s="37">
        <v>42736</v>
      </c>
      <c r="I427" s="36">
        <v>21849</v>
      </c>
      <c r="J427" s="36"/>
      <c r="K427" s="17">
        <f>DATE(2018,12,31)</f>
        <v>43465</v>
      </c>
      <c r="L427" s="38">
        <v>1</v>
      </c>
      <c r="M427" s="36"/>
      <c r="N427" s="36"/>
      <c r="O427" s="36"/>
      <c r="P427" s="36"/>
      <c r="Q427" s="39">
        <v>0</v>
      </c>
    </row>
    <row r="428" spans="1:17" x14ac:dyDescent="0.25">
      <c r="A428" s="38">
        <v>243801255</v>
      </c>
      <c r="B428" s="36" t="s">
        <v>9</v>
      </c>
      <c r="C428" s="36" t="s">
        <v>553</v>
      </c>
      <c r="D428" s="36" t="s">
        <v>571</v>
      </c>
      <c r="E428" s="36" t="s">
        <v>16</v>
      </c>
      <c r="F428" s="36">
        <v>0</v>
      </c>
      <c r="G428" s="37">
        <v>37237</v>
      </c>
      <c r="H428" s="37">
        <v>37237</v>
      </c>
      <c r="I428" s="36">
        <v>24647</v>
      </c>
      <c r="J428" s="36"/>
      <c r="K428" s="17">
        <f>DATE(2018,12,31)</f>
        <v>43465</v>
      </c>
      <c r="L428" s="38">
        <v>0</v>
      </c>
      <c r="M428" s="36"/>
      <c r="N428" s="36"/>
      <c r="O428" s="36"/>
      <c r="P428" s="36"/>
      <c r="Q428" s="39">
        <v>0</v>
      </c>
    </row>
    <row r="429" spans="1:17" x14ac:dyDescent="0.25">
      <c r="A429" s="38">
        <v>200039808</v>
      </c>
      <c r="B429" s="36" t="s">
        <v>9</v>
      </c>
      <c r="C429" s="36" t="s">
        <v>88</v>
      </c>
      <c r="D429" s="36" t="s">
        <v>93</v>
      </c>
      <c r="E429" s="36" t="s">
        <v>16</v>
      </c>
      <c r="F429" s="36">
        <v>0</v>
      </c>
      <c r="G429" s="37">
        <v>41639</v>
      </c>
      <c r="H429" s="37">
        <v>41639</v>
      </c>
      <c r="I429" s="36">
        <v>15410</v>
      </c>
      <c r="J429" s="36"/>
      <c r="K429" s="17" t="s">
        <v>1408</v>
      </c>
      <c r="L429" s="36"/>
      <c r="M429" s="36"/>
      <c r="N429" s="36"/>
      <c r="O429" s="36"/>
      <c r="P429" s="36"/>
      <c r="Q429" s="39"/>
    </row>
    <row r="430" spans="1:17" x14ac:dyDescent="0.25">
      <c r="A430" s="38">
        <v>200034098</v>
      </c>
      <c r="B430" s="36" t="s">
        <v>9</v>
      </c>
      <c r="C430" s="36" t="s">
        <v>1104</v>
      </c>
      <c r="D430" s="36" t="s">
        <v>1111</v>
      </c>
      <c r="E430" s="36" t="s">
        <v>16</v>
      </c>
      <c r="F430" s="36">
        <v>0</v>
      </c>
      <c r="G430" s="37">
        <v>41200</v>
      </c>
      <c r="H430" s="37">
        <v>41275</v>
      </c>
      <c r="I430" s="36">
        <v>12382</v>
      </c>
      <c r="J430" s="36"/>
      <c r="K430" s="17" t="s">
        <v>1408</v>
      </c>
      <c r="L430" s="36"/>
      <c r="M430" s="36"/>
      <c r="N430" s="36"/>
      <c r="O430" s="36"/>
      <c r="P430" s="36"/>
      <c r="Q430" s="39"/>
    </row>
    <row r="431" spans="1:17" x14ac:dyDescent="0.25">
      <c r="A431" s="38">
        <v>200066587</v>
      </c>
      <c r="B431" s="36" t="s">
        <v>9</v>
      </c>
      <c r="C431" s="36" t="s">
        <v>1016</v>
      </c>
      <c r="D431" s="36" t="s">
        <v>1020</v>
      </c>
      <c r="E431" s="36" t="s">
        <v>16</v>
      </c>
      <c r="F431" s="36">
        <v>1</v>
      </c>
      <c r="G431" s="37">
        <v>42653</v>
      </c>
      <c r="H431" s="37">
        <v>42736</v>
      </c>
      <c r="I431" s="36">
        <v>36126</v>
      </c>
      <c r="J431" s="36"/>
      <c r="K431" s="17">
        <f>DATE(2018,12,31)</f>
        <v>43465</v>
      </c>
      <c r="L431" s="38">
        <v>1</v>
      </c>
      <c r="M431" s="37">
        <v>43039</v>
      </c>
      <c r="N431" s="37" t="s">
        <v>1444</v>
      </c>
      <c r="O431" s="37">
        <v>43779</v>
      </c>
      <c r="P431" s="40">
        <v>43858</v>
      </c>
      <c r="Q431" s="39">
        <v>1</v>
      </c>
    </row>
    <row r="432" spans="1:17" x14ac:dyDescent="0.25">
      <c r="A432" s="38">
        <v>244200622</v>
      </c>
      <c r="B432" s="36" t="s">
        <v>9</v>
      </c>
      <c r="C432" s="36" t="s">
        <v>621</v>
      </c>
      <c r="D432" s="36" t="s">
        <v>628</v>
      </c>
      <c r="E432" s="36" t="s">
        <v>16</v>
      </c>
      <c r="F432" s="36">
        <v>0</v>
      </c>
      <c r="G432" s="37">
        <v>34330</v>
      </c>
      <c r="H432" s="37">
        <v>34330</v>
      </c>
      <c r="I432" s="36">
        <v>15549</v>
      </c>
      <c r="J432" s="36"/>
      <c r="K432" s="17" t="s">
        <v>1408</v>
      </c>
      <c r="L432" s="36"/>
      <c r="M432" s="36"/>
      <c r="N432" s="36"/>
      <c r="O432" s="36"/>
      <c r="P432" s="36"/>
      <c r="Q432" s="39"/>
    </row>
    <row r="433" spans="1:17" x14ac:dyDescent="0.25">
      <c r="A433" s="38">
        <v>244301123</v>
      </c>
      <c r="B433" s="36" t="s">
        <v>9</v>
      </c>
      <c r="C433" s="36" t="s">
        <v>632</v>
      </c>
      <c r="D433" s="36" t="s">
        <v>642</v>
      </c>
      <c r="E433" s="36" t="s">
        <v>16</v>
      </c>
      <c r="F433" s="36">
        <v>0</v>
      </c>
      <c r="G433" s="37">
        <v>36891</v>
      </c>
      <c r="H433" s="37">
        <v>36892</v>
      </c>
      <c r="I433" s="36">
        <v>5371</v>
      </c>
      <c r="J433" s="36"/>
      <c r="K433" s="17" t="s">
        <v>1408</v>
      </c>
      <c r="L433" s="36"/>
      <c r="M433" s="36"/>
      <c r="N433" s="36"/>
      <c r="O433" s="36"/>
      <c r="P433" s="36"/>
      <c r="Q433" s="39"/>
    </row>
    <row r="434" spans="1:17" x14ac:dyDescent="0.25">
      <c r="A434" s="38">
        <v>247400666</v>
      </c>
      <c r="B434" s="36" t="s">
        <v>9</v>
      </c>
      <c r="C434" s="36" t="s">
        <v>1104</v>
      </c>
      <c r="D434" s="36" t="s">
        <v>1040</v>
      </c>
      <c r="E434" s="36" t="s">
        <v>16</v>
      </c>
      <c r="F434" s="36">
        <v>0</v>
      </c>
      <c r="G434" s="37">
        <v>34334</v>
      </c>
      <c r="H434" s="37">
        <v>34335</v>
      </c>
      <c r="I434" s="36">
        <v>19414</v>
      </c>
      <c r="J434" s="36"/>
      <c r="K434" s="17" t="s">
        <v>1408</v>
      </c>
      <c r="L434" s="36"/>
      <c r="M434" s="36"/>
      <c r="N434" s="36"/>
      <c r="O434" s="36"/>
      <c r="P434" s="36"/>
      <c r="Q434" s="39"/>
    </row>
    <row r="435" spans="1:17" x14ac:dyDescent="0.25">
      <c r="A435" s="38">
        <v>200073393</v>
      </c>
      <c r="B435" s="36" t="s">
        <v>9</v>
      </c>
      <c r="C435" s="36" t="s">
        <v>632</v>
      </c>
      <c r="D435" s="36" t="s">
        <v>634</v>
      </c>
      <c r="E435" s="36" t="s">
        <v>16</v>
      </c>
      <c r="F435" s="36">
        <v>0</v>
      </c>
      <c r="G435" s="37">
        <v>42731</v>
      </c>
      <c r="H435" s="37">
        <v>42736</v>
      </c>
      <c r="I435" s="36">
        <v>17656</v>
      </c>
      <c r="J435" s="36"/>
      <c r="K435" s="17" t="s">
        <v>1408</v>
      </c>
      <c r="L435" s="36"/>
      <c r="M435" s="36"/>
      <c r="N435" s="36"/>
      <c r="O435" s="36"/>
      <c r="P435" s="36"/>
      <c r="Q435" s="39"/>
    </row>
    <row r="436" spans="1:17" x14ac:dyDescent="0.25">
      <c r="A436" s="38">
        <v>247400773</v>
      </c>
      <c r="B436" s="36" t="s">
        <v>9</v>
      </c>
      <c r="C436" s="36" t="s">
        <v>1104</v>
      </c>
      <c r="D436" s="36" t="s">
        <v>1124</v>
      </c>
      <c r="E436" s="36" t="s">
        <v>16</v>
      </c>
      <c r="F436" s="36">
        <v>0</v>
      </c>
      <c r="G436" s="37">
        <v>36888</v>
      </c>
      <c r="H436" s="37">
        <v>36892</v>
      </c>
      <c r="I436" s="36">
        <v>15643</v>
      </c>
      <c r="J436" s="36"/>
      <c r="K436" s="17" t="s">
        <v>1408</v>
      </c>
      <c r="L436" s="36"/>
      <c r="M436" s="36"/>
      <c r="N436" s="36"/>
      <c r="O436" s="36"/>
      <c r="P436" s="36"/>
      <c r="Q436" s="39"/>
    </row>
    <row r="437" spans="1:17" x14ac:dyDescent="0.25">
      <c r="A437" s="38">
        <v>244301016</v>
      </c>
      <c r="B437" s="36" t="s">
        <v>9</v>
      </c>
      <c r="C437" s="36" t="s">
        <v>632</v>
      </c>
      <c r="D437" s="36" t="s">
        <v>639</v>
      </c>
      <c r="E437" s="36" t="s">
        <v>16</v>
      </c>
      <c r="F437" s="36">
        <v>0</v>
      </c>
      <c r="G437" s="37">
        <v>36339</v>
      </c>
      <c r="H437" s="37">
        <v>36339</v>
      </c>
      <c r="I437" s="36">
        <v>18495</v>
      </c>
      <c r="J437" s="36"/>
      <c r="K437" s="17" t="s">
        <v>1408</v>
      </c>
      <c r="L437" s="36"/>
      <c r="M437" s="36"/>
      <c r="N437" s="36"/>
      <c r="O437" s="36"/>
      <c r="P437" s="36"/>
      <c r="Q437" s="39"/>
    </row>
    <row r="438" spans="1:17" x14ac:dyDescent="0.25">
      <c r="A438" s="38">
        <v>247300015</v>
      </c>
      <c r="B438" s="36" t="s">
        <v>9</v>
      </c>
      <c r="C438" s="36" t="s">
        <v>1086</v>
      </c>
      <c r="D438" s="36" t="s">
        <v>1095</v>
      </c>
      <c r="E438" s="36" t="s">
        <v>16</v>
      </c>
      <c r="F438" s="36">
        <v>0</v>
      </c>
      <c r="G438" s="37">
        <v>37258</v>
      </c>
      <c r="H438" s="37">
        <v>37258</v>
      </c>
      <c r="I438" s="36">
        <v>7327</v>
      </c>
      <c r="J438" s="36"/>
      <c r="K438" s="17" t="s">
        <v>1408</v>
      </c>
      <c r="L438" s="36"/>
      <c r="M438" s="36"/>
      <c r="N438" s="36"/>
      <c r="O438" s="36"/>
      <c r="P438" s="36"/>
      <c r="Q438" s="39"/>
    </row>
    <row r="439" spans="1:17" x14ac:dyDescent="0.25">
      <c r="A439" s="38">
        <v>247400617</v>
      </c>
      <c r="B439" s="36" t="s">
        <v>9</v>
      </c>
      <c r="C439" s="36" t="s">
        <v>1104</v>
      </c>
      <c r="D439" s="36" t="s">
        <v>1119</v>
      </c>
      <c r="E439" s="36" t="s">
        <v>16</v>
      </c>
      <c r="F439" s="36">
        <v>0</v>
      </c>
      <c r="G439" s="37">
        <v>34316</v>
      </c>
      <c r="H439" s="37">
        <v>34335</v>
      </c>
      <c r="I439" s="36">
        <v>19124</v>
      </c>
      <c r="J439" s="36"/>
      <c r="K439" s="17" t="s">
        <v>1408</v>
      </c>
      <c r="L439" s="36"/>
      <c r="M439" s="36"/>
      <c r="N439" s="36"/>
      <c r="O439" s="36"/>
      <c r="P439" s="36"/>
      <c r="Q439" s="39"/>
    </row>
    <row r="440" spans="1:17" x14ac:dyDescent="0.25">
      <c r="A440" s="38">
        <v>246900724</v>
      </c>
      <c r="B440" s="36" t="s">
        <v>9</v>
      </c>
      <c r="C440" s="36" t="s">
        <v>1016</v>
      </c>
      <c r="D440" s="60" t="s">
        <v>1024</v>
      </c>
      <c r="E440" s="36" t="s">
        <v>16</v>
      </c>
      <c r="F440" s="36">
        <v>0</v>
      </c>
      <c r="G440" s="37">
        <v>35422</v>
      </c>
      <c r="H440" s="37">
        <v>35422</v>
      </c>
      <c r="I440" s="36">
        <v>29804</v>
      </c>
      <c r="J440" s="36"/>
      <c r="K440" s="17">
        <f>DATE(2018,12,31)</f>
        <v>43465</v>
      </c>
      <c r="L440" s="38">
        <v>1</v>
      </c>
      <c r="M440" s="37">
        <v>43375</v>
      </c>
      <c r="N440" s="40">
        <v>44080</v>
      </c>
      <c r="O440" s="40">
        <v>44039</v>
      </c>
      <c r="P440" s="36"/>
      <c r="Q440" s="39">
        <v>0</v>
      </c>
    </row>
    <row r="441" spans="1:17" x14ac:dyDescent="0.25">
      <c r="A441" s="38">
        <v>244200614</v>
      </c>
      <c r="B441" s="36" t="s">
        <v>9</v>
      </c>
      <c r="C441" s="36" t="s">
        <v>621</v>
      </c>
      <c r="D441" s="36" t="s">
        <v>627</v>
      </c>
      <c r="E441" s="36" t="s">
        <v>16</v>
      </c>
      <c r="F441" s="36">
        <v>0</v>
      </c>
      <c r="G441" s="37">
        <v>34325</v>
      </c>
      <c r="H441" s="37">
        <v>34325</v>
      </c>
      <c r="I441" s="36">
        <v>6190</v>
      </c>
      <c r="J441" s="36"/>
      <c r="K441" s="17" t="s">
        <v>1408</v>
      </c>
      <c r="L441" s="36"/>
      <c r="M441" s="36"/>
      <c r="N441" s="36"/>
      <c r="O441" s="36"/>
      <c r="P441" s="36"/>
      <c r="Q441" s="39"/>
    </row>
    <row r="442" spans="1:17" x14ac:dyDescent="0.25">
      <c r="A442" s="38">
        <v>242600492</v>
      </c>
      <c r="B442" s="36" t="s">
        <v>9</v>
      </c>
      <c r="C442" s="36" t="s">
        <v>332</v>
      </c>
      <c r="D442" s="36" t="s">
        <v>341</v>
      </c>
      <c r="E442" s="36" t="s">
        <v>16</v>
      </c>
      <c r="F442" s="36">
        <v>0</v>
      </c>
      <c r="G442" s="37">
        <v>33966</v>
      </c>
      <c r="H442" s="37">
        <v>33966</v>
      </c>
      <c r="I442" s="36">
        <v>9715</v>
      </c>
      <c r="J442" s="36"/>
      <c r="K442" s="17" t="s">
        <v>1408</v>
      </c>
      <c r="L442" s="36"/>
      <c r="M442" s="36"/>
      <c r="N442" s="36"/>
      <c r="O442" s="36"/>
      <c r="P442" s="36"/>
      <c r="Q442" s="39"/>
    </row>
    <row r="443" spans="1:17" x14ac:dyDescent="0.25">
      <c r="A443" s="38">
        <v>200042497</v>
      </c>
      <c r="B443" s="36" t="s">
        <v>9</v>
      </c>
      <c r="C443" s="36" t="s">
        <v>10</v>
      </c>
      <c r="D443" s="36" t="s">
        <v>18</v>
      </c>
      <c r="E443" s="36" t="s">
        <v>16</v>
      </c>
      <c r="F443" s="36">
        <v>0</v>
      </c>
      <c r="G443" s="37">
        <v>41640</v>
      </c>
      <c r="H443" s="37">
        <v>41640</v>
      </c>
      <c r="I443" s="36">
        <v>38793</v>
      </c>
      <c r="J443" s="36"/>
      <c r="K443" s="17">
        <f>DATE(2018,12,31)</f>
        <v>43465</v>
      </c>
      <c r="L443" s="38">
        <v>1</v>
      </c>
      <c r="M443" s="37">
        <v>42989</v>
      </c>
      <c r="N443" s="36"/>
      <c r="O443" s="36"/>
      <c r="P443" s="36"/>
      <c r="Q443" s="39">
        <v>0</v>
      </c>
    </row>
    <row r="444" spans="1:17" x14ac:dyDescent="0.25">
      <c r="A444" s="38">
        <v>200069169</v>
      </c>
      <c r="B444" s="36" t="s">
        <v>9</v>
      </c>
      <c r="C444" s="36" t="s">
        <v>926</v>
      </c>
      <c r="D444" s="36" t="s">
        <v>931</v>
      </c>
      <c r="E444" s="36" t="s">
        <v>16</v>
      </c>
      <c r="F444" s="36">
        <v>0</v>
      </c>
      <c r="G444" s="37">
        <v>42705</v>
      </c>
      <c r="H444" s="37">
        <v>42736</v>
      </c>
      <c r="I444" s="36">
        <v>12653</v>
      </c>
      <c r="J444" s="36"/>
      <c r="K444" s="17" t="s">
        <v>1408</v>
      </c>
      <c r="L444" s="36"/>
      <c r="M444" s="36"/>
      <c r="N444" s="36"/>
      <c r="O444" s="36"/>
      <c r="P444" s="36"/>
      <c r="Q444" s="39"/>
    </row>
    <row r="445" spans="1:17" x14ac:dyDescent="0.25">
      <c r="A445" s="38">
        <v>200042901</v>
      </c>
      <c r="B445" s="36" t="s">
        <v>9</v>
      </c>
      <c r="C445" s="36" t="s">
        <v>332</v>
      </c>
      <c r="D445" s="36" t="s">
        <v>337</v>
      </c>
      <c r="E445" s="36" t="s">
        <v>16</v>
      </c>
      <c r="F445" s="36">
        <v>0</v>
      </c>
      <c r="G445" s="37">
        <v>41640</v>
      </c>
      <c r="H445" s="37">
        <v>41640</v>
      </c>
      <c r="I445" s="36">
        <v>43196</v>
      </c>
      <c r="J445" s="36"/>
      <c r="K445" s="17">
        <f>DATE(2018,12,31)</f>
        <v>43465</v>
      </c>
      <c r="L445" s="38">
        <v>1</v>
      </c>
      <c r="M445" s="37">
        <v>43369</v>
      </c>
      <c r="N445" s="36"/>
      <c r="O445" s="36"/>
      <c r="P445" s="36"/>
      <c r="Q445" s="39">
        <v>0</v>
      </c>
    </row>
    <row r="446" spans="1:17" x14ac:dyDescent="0.25">
      <c r="A446" s="38">
        <v>200073245</v>
      </c>
      <c r="B446" s="36" t="s">
        <v>9</v>
      </c>
      <c r="C446" s="36" t="s">
        <v>88</v>
      </c>
      <c r="D446" s="36" t="s">
        <v>100</v>
      </c>
      <c r="E446" s="36" t="s">
        <v>16</v>
      </c>
      <c r="F446" s="36">
        <v>0</v>
      </c>
      <c r="G446" s="37">
        <v>42730</v>
      </c>
      <c r="H446" s="37">
        <v>42736</v>
      </c>
      <c r="I446" s="36">
        <v>41173</v>
      </c>
      <c r="J446" s="36"/>
      <c r="K446" s="17">
        <f>DATE(2018,12,31)</f>
        <v>43465</v>
      </c>
      <c r="L446" s="38">
        <v>1</v>
      </c>
      <c r="M446" s="37">
        <v>43034</v>
      </c>
      <c r="N446" s="36"/>
      <c r="O446" s="36"/>
      <c r="P446" s="36"/>
      <c r="Q446" s="39">
        <v>0</v>
      </c>
    </row>
    <row r="447" spans="1:17" x14ac:dyDescent="0.25">
      <c r="A447" s="38">
        <v>200071496</v>
      </c>
      <c r="B447" s="36" t="s">
        <v>9</v>
      </c>
      <c r="C447" s="36" t="s">
        <v>48</v>
      </c>
      <c r="D447" s="36" t="s">
        <v>54</v>
      </c>
      <c r="E447" s="36" t="s">
        <v>16</v>
      </c>
      <c r="F447" s="36">
        <v>0</v>
      </c>
      <c r="G447" s="37">
        <v>42712</v>
      </c>
      <c r="H447" s="37">
        <v>42736</v>
      </c>
      <c r="I447" s="36">
        <v>14123</v>
      </c>
      <c r="J447" s="36"/>
      <c r="K447" s="66" t="s">
        <v>1415</v>
      </c>
      <c r="L447" s="38">
        <v>1</v>
      </c>
      <c r="M447" s="37">
        <v>43361</v>
      </c>
      <c r="N447" s="36"/>
      <c r="O447" s="36"/>
      <c r="P447" s="36"/>
      <c r="Q447" s="39">
        <v>0</v>
      </c>
    </row>
    <row r="448" spans="1:17" x14ac:dyDescent="0.25">
      <c r="A448" s="38">
        <v>247300361</v>
      </c>
      <c r="B448" s="36" t="s">
        <v>9</v>
      </c>
      <c r="C448" s="36" t="s">
        <v>1086</v>
      </c>
      <c r="D448" s="36" t="s">
        <v>1098</v>
      </c>
      <c r="E448" s="36" t="s">
        <v>16</v>
      </c>
      <c r="F448" s="36">
        <v>0</v>
      </c>
      <c r="G448" s="37">
        <v>37242</v>
      </c>
      <c r="H448" s="37">
        <v>37242</v>
      </c>
      <c r="I448" s="36">
        <v>7546</v>
      </c>
      <c r="J448" s="36"/>
      <c r="K448" s="17" t="s">
        <v>1408</v>
      </c>
      <c r="L448" s="36"/>
      <c r="M448" s="36"/>
      <c r="N448" s="36"/>
      <c r="O448" s="36"/>
      <c r="P448" s="36"/>
      <c r="Q448" s="39"/>
    </row>
    <row r="449" spans="1:17" x14ac:dyDescent="0.25">
      <c r="A449" s="38">
        <v>200040509</v>
      </c>
      <c r="B449" s="36" t="s">
        <v>9</v>
      </c>
      <c r="C449" s="36" t="s">
        <v>332</v>
      </c>
      <c r="D449" s="36" t="s">
        <v>336</v>
      </c>
      <c r="E449" s="36" t="s">
        <v>16</v>
      </c>
      <c r="F449" s="36">
        <v>0</v>
      </c>
      <c r="G449" s="37">
        <v>41640</v>
      </c>
      <c r="H449" s="37">
        <v>41640</v>
      </c>
      <c r="I449" s="36">
        <v>15608</v>
      </c>
      <c r="J449" s="36"/>
      <c r="K449" s="17" t="s">
        <v>1408</v>
      </c>
      <c r="L449" s="36"/>
      <c r="M449" s="36"/>
      <c r="N449" s="36"/>
      <c r="O449" s="36"/>
      <c r="P449" s="36"/>
      <c r="Q449" s="39"/>
    </row>
    <row r="450" spans="1:17" x14ac:dyDescent="0.25">
      <c r="A450" s="38">
        <v>242600534</v>
      </c>
      <c r="B450" s="36" t="s">
        <v>9</v>
      </c>
      <c r="C450" s="36" t="s">
        <v>332</v>
      </c>
      <c r="D450" s="36" t="s">
        <v>342</v>
      </c>
      <c r="E450" s="36" t="s">
        <v>16</v>
      </c>
      <c r="F450" s="36">
        <v>0</v>
      </c>
      <c r="G450" s="37">
        <v>34670</v>
      </c>
      <c r="H450" s="37">
        <v>34670</v>
      </c>
      <c r="I450" s="36">
        <v>11920</v>
      </c>
      <c r="J450" s="36"/>
      <c r="K450" s="17" t="s">
        <v>1408</v>
      </c>
      <c r="L450" s="36"/>
      <c r="M450" s="36"/>
      <c r="N450" s="36"/>
      <c r="O450" s="36"/>
      <c r="P450" s="36"/>
      <c r="Q450" s="39"/>
    </row>
    <row r="451" spans="1:17" x14ac:dyDescent="0.25">
      <c r="A451" s="38">
        <v>247400690</v>
      </c>
      <c r="B451" s="36" t="s">
        <v>9</v>
      </c>
      <c r="C451" s="36" t="s">
        <v>1104</v>
      </c>
      <c r="D451" s="36" t="s">
        <v>1121</v>
      </c>
      <c r="E451" s="36" t="s">
        <v>16</v>
      </c>
      <c r="F451" s="36">
        <v>0</v>
      </c>
      <c r="G451" s="37">
        <v>35059</v>
      </c>
      <c r="H451" s="37">
        <v>35065</v>
      </c>
      <c r="I451" s="36">
        <v>45141</v>
      </c>
      <c r="J451" s="36"/>
      <c r="K451" s="17">
        <f>DATE(2018,12,31)</f>
        <v>43465</v>
      </c>
      <c r="L451" s="38">
        <v>1</v>
      </c>
      <c r="M451" s="37">
        <v>43075</v>
      </c>
      <c r="N451" s="37" t="s">
        <v>1444</v>
      </c>
      <c r="O451" s="37">
        <v>43781</v>
      </c>
      <c r="P451" s="40">
        <v>43885</v>
      </c>
      <c r="Q451" s="39">
        <v>1</v>
      </c>
    </row>
    <row r="452" spans="1:17" x14ac:dyDescent="0.25">
      <c r="A452" s="38">
        <v>244301107</v>
      </c>
      <c r="B452" s="36" t="s">
        <v>9</v>
      </c>
      <c r="C452" s="36" t="s">
        <v>632</v>
      </c>
      <c r="D452" s="36" t="s">
        <v>641</v>
      </c>
      <c r="E452" s="36" t="s">
        <v>16</v>
      </c>
      <c r="F452" s="36">
        <v>0</v>
      </c>
      <c r="G452" s="37">
        <v>36882</v>
      </c>
      <c r="H452" s="37">
        <v>36892</v>
      </c>
      <c r="I452" s="36">
        <v>8348</v>
      </c>
      <c r="J452" s="36"/>
      <c r="K452" s="17" t="s">
        <v>1408</v>
      </c>
      <c r="L452" s="36"/>
      <c r="M452" s="36"/>
      <c r="N452" s="36"/>
      <c r="O452" s="36"/>
      <c r="P452" s="36"/>
      <c r="Q452" s="39"/>
    </row>
    <row r="453" spans="1:17" x14ac:dyDescent="0.25">
      <c r="A453" s="38">
        <v>247400682</v>
      </c>
      <c r="B453" s="36" t="s">
        <v>9</v>
      </c>
      <c r="C453" s="36" t="s">
        <v>1104</v>
      </c>
      <c r="D453" s="36" t="s">
        <v>1120</v>
      </c>
      <c r="E453" s="36" t="s">
        <v>16</v>
      </c>
      <c r="F453" s="36">
        <v>0</v>
      </c>
      <c r="G453" s="37">
        <v>34690</v>
      </c>
      <c r="H453" s="37">
        <v>34700</v>
      </c>
      <c r="I453" s="36">
        <v>12937</v>
      </c>
      <c r="J453" s="36"/>
      <c r="K453" s="17" t="s">
        <v>1408</v>
      </c>
      <c r="L453" s="36"/>
      <c r="M453" s="36"/>
      <c r="N453" s="36"/>
      <c r="O453" s="36"/>
      <c r="P453" s="36"/>
      <c r="Q453" s="39"/>
    </row>
    <row r="454" spans="1:17" x14ac:dyDescent="0.25">
      <c r="A454" s="38">
        <v>247300668</v>
      </c>
      <c r="B454" s="36" t="s">
        <v>9</v>
      </c>
      <c r="C454" s="36" t="s">
        <v>1086</v>
      </c>
      <c r="D454" s="36" t="s">
        <v>1101</v>
      </c>
      <c r="E454" s="36" t="s">
        <v>16</v>
      </c>
      <c r="F454" s="36">
        <v>0</v>
      </c>
      <c r="G454" s="37">
        <v>35795</v>
      </c>
      <c r="H454" s="37">
        <v>35795</v>
      </c>
      <c r="I454" s="36">
        <v>5892</v>
      </c>
      <c r="J454" s="36"/>
      <c r="K454" s="17" t="s">
        <v>1408</v>
      </c>
      <c r="L454" s="36"/>
      <c r="M454" s="36"/>
      <c r="N454" s="36"/>
      <c r="O454" s="36"/>
      <c r="P454" s="36"/>
      <c r="Q454" s="39"/>
    </row>
    <row r="455" spans="1:17" x14ac:dyDescent="0.25">
      <c r="A455" s="38">
        <v>246300966</v>
      </c>
      <c r="B455" s="36" t="s">
        <v>9</v>
      </c>
      <c r="C455" s="36" t="s">
        <v>926</v>
      </c>
      <c r="D455" s="36" t="s">
        <v>939</v>
      </c>
      <c r="E455" s="36" t="s">
        <v>16</v>
      </c>
      <c r="F455" s="36">
        <v>1</v>
      </c>
      <c r="G455" s="37">
        <v>36504</v>
      </c>
      <c r="H455" s="37">
        <v>36504</v>
      </c>
      <c r="I455" s="36">
        <v>9869</v>
      </c>
      <c r="J455" s="36"/>
      <c r="K455" s="17" t="s">
        <v>1408</v>
      </c>
      <c r="L455" s="36"/>
      <c r="M455" s="36"/>
      <c r="N455" s="36"/>
      <c r="O455" s="36"/>
      <c r="P455" s="36"/>
      <c r="Q455" s="39">
        <v>0</v>
      </c>
    </row>
    <row r="456" spans="1:17" x14ac:dyDescent="0.25">
      <c r="A456" s="38">
        <v>243801024</v>
      </c>
      <c r="B456" s="36" t="s">
        <v>9</v>
      </c>
      <c r="C456" s="36" t="s">
        <v>553</v>
      </c>
      <c r="D456" s="36" t="s">
        <v>569</v>
      </c>
      <c r="E456" s="36" t="s">
        <v>16</v>
      </c>
      <c r="F456" s="36">
        <v>0</v>
      </c>
      <c r="G456" s="37">
        <v>36875</v>
      </c>
      <c r="H456" s="37">
        <v>36892</v>
      </c>
      <c r="I456" s="36">
        <v>12288</v>
      </c>
      <c r="J456" s="36"/>
      <c r="K456" s="17" t="s">
        <v>1408</v>
      </c>
      <c r="L456" s="36"/>
      <c r="M456" s="36"/>
      <c r="N456" s="36"/>
      <c r="O456" s="36"/>
      <c r="P456" s="36"/>
      <c r="Q456" s="39"/>
    </row>
    <row r="457" spans="1:17" x14ac:dyDescent="0.25">
      <c r="A457" s="38">
        <v>240700302</v>
      </c>
      <c r="B457" s="36" t="s">
        <v>9</v>
      </c>
      <c r="C457" s="36" t="s">
        <v>88</v>
      </c>
      <c r="D457" s="36" t="s">
        <v>101</v>
      </c>
      <c r="E457" s="36" t="s">
        <v>16</v>
      </c>
      <c r="F457" s="36">
        <v>0</v>
      </c>
      <c r="G457" s="37">
        <v>34690</v>
      </c>
      <c r="H457" s="37">
        <v>34700</v>
      </c>
      <c r="I457" s="36">
        <v>8912</v>
      </c>
      <c r="J457" s="36"/>
      <c r="K457" s="17" t="s">
        <v>1408</v>
      </c>
      <c r="L457" s="36"/>
      <c r="M457" s="36"/>
      <c r="N457" s="36"/>
      <c r="O457" s="36"/>
      <c r="P457" s="36"/>
      <c r="Q457" s="39"/>
    </row>
    <row r="458" spans="1:17" x14ac:dyDescent="0.25">
      <c r="A458" s="38">
        <v>240100891</v>
      </c>
      <c r="B458" s="36" t="s">
        <v>9</v>
      </c>
      <c r="C458" s="36" t="s">
        <v>10</v>
      </c>
      <c r="D458" s="36" t="s">
        <v>26</v>
      </c>
      <c r="E458" s="36" t="s">
        <v>16</v>
      </c>
      <c r="F458" s="36">
        <v>0</v>
      </c>
      <c r="G458" s="37">
        <v>37620</v>
      </c>
      <c r="H458" s="37">
        <v>37620</v>
      </c>
      <c r="I458" s="36">
        <v>22203</v>
      </c>
      <c r="J458" s="36"/>
      <c r="K458" s="17">
        <f>DATE(2018,12,31)</f>
        <v>43465</v>
      </c>
      <c r="L458" s="38">
        <v>1</v>
      </c>
      <c r="M458" s="37">
        <v>42800</v>
      </c>
      <c r="N458" s="37">
        <v>43879</v>
      </c>
      <c r="O458" s="40">
        <v>43822</v>
      </c>
      <c r="P458" s="40">
        <v>43902</v>
      </c>
      <c r="Q458" s="39">
        <v>0</v>
      </c>
    </row>
    <row r="459" spans="1:17" x14ac:dyDescent="0.25">
      <c r="A459" s="38">
        <v>247400112</v>
      </c>
      <c r="B459" s="36" t="s">
        <v>9</v>
      </c>
      <c r="C459" s="36" t="s">
        <v>1104</v>
      </c>
      <c r="D459" s="36" t="s">
        <v>1116</v>
      </c>
      <c r="E459" s="36" t="s">
        <v>16</v>
      </c>
      <c r="F459" s="36">
        <v>0</v>
      </c>
      <c r="G459" s="37">
        <v>37249</v>
      </c>
      <c r="H459" s="37">
        <v>37257</v>
      </c>
      <c r="I459" s="36">
        <v>15659</v>
      </c>
      <c r="J459" s="36"/>
      <c r="K459" s="17" t="s">
        <v>1408</v>
      </c>
      <c r="L459" s="36"/>
      <c r="M459" s="36"/>
      <c r="N459" s="36"/>
      <c r="O459" s="36"/>
      <c r="P459" s="36"/>
      <c r="Q459" s="39"/>
    </row>
    <row r="460" spans="1:17" x14ac:dyDescent="0.25">
      <c r="A460" s="38">
        <v>200016905</v>
      </c>
      <c r="B460" s="36" t="s">
        <v>9</v>
      </c>
      <c r="C460" s="36" t="s">
        <v>88</v>
      </c>
      <c r="D460" s="36" t="s">
        <v>92</v>
      </c>
      <c r="E460" s="36" t="s">
        <v>16</v>
      </c>
      <c r="F460" s="36">
        <v>0</v>
      </c>
      <c r="G460" s="37">
        <v>39699</v>
      </c>
      <c r="H460" s="37">
        <v>39814</v>
      </c>
      <c r="I460" s="36">
        <v>6816</v>
      </c>
      <c r="J460" s="36"/>
      <c r="K460" s="17" t="s">
        <v>1408</v>
      </c>
      <c r="L460" s="36"/>
      <c r="M460" s="36"/>
      <c r="N460" s="36"/>
      <c r="O460" s="36"/>
      <c r="P460" s="36"/>
      <c r="Q460" s="39"/>
    </row>
    <row r="461" spans="1:17" x14ac:dyDescent="0.25">
      <c r="A461" s="38">
        <v>240300491</v>
      </c>
      <c r="B461" s="36" t="s">
        <v>9</v>
      </c>
      <c r="C461" s="36" t="s">
        <v>48</v>
      </c>
      <c r="D461" s="36" t="s">
        <v>56</v>
      </c>
      <c r="E461" s="36" t="s">
        <v>16</v>
      </c>
      <c r="F461" s="36">
        <v>0</v>
      </c>
      <c r="G461" s="37">
        <v>35784</v>
      </c>
      <c r="H461" s="37">
        <v>35784</v>
      </c>
      <c r="I461" s="36">
        <v>8700</v>
      </c>
      <c r="J461" s="36"/>
      <c r="K461" s="66" t="s">
        <v>1415</v>
      </c>
      <c r="L461" s="38">
        <v>1</v>
      </c>
      <c r="M461" s="37">
        <v>43305</v>
      </c>
      <c r="N461" s="36"/>
      <c r="O461" s="36"/>
      <c r="P461" s="36"/>
      <c r="Q461" s="39">
        <v>0</v>
      </c>
    </row>
    <row r="462" spans="1:17" x14ac:dyDescent="0.25">
      <c r="A462" s="38">
        <v>246900625</v>
      </c>
      <c r="B462" s="36" t="s">
        <v>9</v>
      </c>
      <c r="C462" s="36" t="s">
        <v>1016</v>
      </c>
      <c r="D462" s="60" t="s">
        <v>1023</v>
      </c>
      <c r="E462" s="36" t="s">
        <v>16</v>
      </c>
      <c r="F462" s="36">
        <v>0</v>
      </c>
      <c r="G462" s="37">
        <v>34698</v>
      </c>
      <c r="H462" s="37">
        <v>34698</v>
      </c>
      <c r="I462" s="36">
        <v>38336</v>
      </c>
      <c r="J462" s="36"/>
      <c r="K462" s="17">
        <f>DATE(2018,12,31)</f>
        <v>43465</v>
      </c>
      <c r="L462" s="38">
        <v>1</v>
      </c>
      <c r="M462" s="37">
        <v>43375</v>
      </c>
      <c r="N462" s="40">
        <v>44080</v>
      </c>
      <c r="O462" s="40">
        <v>44039</v>
      </c>
      <c r="P462" s="36"/>
      <c r="Q462" s="39">
        <v>0</v>
      </c>
    </row>
    <row r="463" spans="1:17" x14ac:dyDescent="0.25">
      <c r="A463" s="38">
        <v>246900765</v>
      </c>
      <c r="B463" s="36" t="s">
        <v>9</v>
      </c>
      <c r="C463" s="36" t="s">
        <v>1016</v>
      </c>
      <c r="D463" s="36" t="s">
        <v>1027</v>
      </c>
      <c r="E463" s="36" t="s">
        <v>16</v>
      </c>
      <c r="F463" s="36">
        <v>0</v>
      </c>
      <c r="G463" s="37">
        <v>35760</v>
      </c>
      <c r="H463" s="37">
        <v>35760</v>
      </c>
      <c r="I463" s="36">
        <v>25971</v>
      </c>
      <c r="J463" s="36"/>
      <c r="K463" s="17">
        <f>DATE(2018,12,31)</f>
        <v>43465</v>
      </c>
      <c r="L463" s="38">
        <v>0</v>
      </c>
      <c r="M463" s="36"/>
      <c r="N463" s="36"/>
      <c r="O463" s="36"/>
      <c r="P463" s="36"/>
      <c r="Q463" s="39"/>
    </row>
    <row r="464" spans="1:17" x14ac:dyDescent="0.25">
      <c r="A464" s="38">
        <v>241500271</v>
      </c>
      <c r="B464" s="36" t="s">
        <v>9</v>
      </c>
      <c r="C464" s="36" t="s">
        <v>193</v>
      </c>
      <c r="D464" s="36" t="s">
        <v>199</v>
      </c>
      <c r="E464" s="36" t="s">
        <v>16</v>
      </c>
      <c r="F464" s="36">
        <v>0</v>
      </c>
      <c r="G464" s="37">
        <v>34642</v>
      </c>
      <c r="H464" s="37">
        <v>34642</v>
      </c>
      <c r="I464" s="36">
        <v>7146</v>
      </c>
      <c r="J464" s="36"/>
      <c r="K464" s="17" t="s">
        <v>1408</v>
      </c>
      <c r="L464" s="36"/>
      <c r="M464" s="36"/>
      <c r="N464" s="36"/>
      <c r="O464" s="36"/>
      <c r="P464" s="36"/>
      <c r="Q464" s="39"/>
    </row>
    <row r="465" spans="1:17" x14ac:dyDescent="0.25">
      <c r="A465" s="38">
        <v>244300307</v>
      </c>
      <c r="B465" s="36" t="s">
        <v>9</v>
      </c>
      <c r="C465" s="36" t="s">
        <v>632</v>
      </c>
      <c r="D465" s="36" t="s">
        <v>638</v>
      </c>
      <c r="E465" s="36" t="s">
        <v>16</v>
      </c>
      <c r="F465" s="36">
        <v>0</v>
      </c>
      <c r="G465" s="37">
        <v>35422</v>
      </c>
      <c r="H465" s="37">
        <v>35431</v>
      </c>
      <c r="I465" s="36">
        <v>8495</v>
      </c>
      <c r="J465" s="36"/>
      <c r="K465" s="17" t="s">
        <v>1408</v>
      </c>
      <c r="L465" s="36"/>
      <c r="M465" s="36"/>
      <c r="N465" s="36"/>
      <c r="O465" s="36"/>
      <c r="P465" s="36"/>
      <c r="Q465" s="39"/>
    </row>
    <row r="466" spans="1:17" x14ac:dyDescent="0.25">
      <c r="A466" s="38">
        <v>200072080</v>
      </c>
      <c r="B466" s="36" t="s">
        <v>9</v>
      </c>
      <c r="C466" s="36" t="s">
        <v>926</v>
      </c>
      <c r="D466" s="36" t="s">
        <v>937</v>
      </c>
      <c r="E466" s="36" t="s">
        <v>16</v>
      </c>
      <c r="F466" s="36">
        <v>0</v>
      </c>
      <c r="G466" s="37">
        <v>42723</v>
      </c>
      <c r="H466" s="37">
        <v>42736</v>
      </c>
      <c r="I466" s="36">
        <v>16625</v>
      </c>
      <c r="J466" s="36"/>
      <c r="K466" s="17" t="s">
        <v>1408</v>
      </c>
      <c r="L466" s="36"/>
      <c r="M466" s="36"/>
      <c r="N466" s="36"/>
      <c r="O466" s="36"/>
      <c r="P466" s="36"/>
      <c r="Q466" s="39"/>
    </row>
    <row r="467" spans="1:17" x14ac:dyDescent="0.25">
      <c r="A467" s="38">
        <v>241501139</v>
      </c>
      <c r="B467" s="36" t="s">
        <v>9</v>
      </c>
      <c r="C467" s="36" t="s">
        <v>193</v>
      </c>
      <c r="D467" s="36" t="s">
        <v>202</v>
      </c>
      <c r="E467" s="36" t="s">
        <v>16</v>
      </c>
      <c r="F467" s="36">
        <v>0</v>
      </c>
      <c r="G467" s="37">
        <v>37974</v>
      </c>
      <c r="H467" s="37">
        <v>37974</v>
      </c>
      <c r="I467" s="36">
        <v>8822</v>
      </c>
      <c r="J467" s="36"/>
      <c r="K467" s="17" t="s">
        <v>1408</v>
      </c>
      <c r="L467" s="36"/>
      <c r="M467" s="36"/>
      <c r="N467" s="36"/>
      <c r="O467" s="36"/>
      <c r="P467" s="36"/>
      <c r="Q467" s="39"/>
    </row>
    <row r="468" spans="1:17" x14ac:dyDescent="0.25">
      <c r="A468" s="38">
        <v>240300558</v>
      </c>
      <c r="B468" s="36" t="s">
        <v>9</v>
      </c>
      <c r="C468" s="36" t="s">
        <v>48</v>
      </c>
      <c r="D468" s="36" t="s">
        <v>57</v>
      </c>
      <c r="E468" s="36" t="s">
        <v>16</v>
      </c>
      <c r="F468" s="36">
        <v>0</v>
      </c>
      <c r="G468" s="37">
        <v>36524</v>
      </c>
      <c r="H468" s="37">
        <v>36524</v>
      </c>
      <c r="I468" s="36">
        <v>7625</v>
      </c>
      <c r="J468" s="36"/>
      <c r="K468" s="66" t="s">
        <v>1415</v>
      </c>
      <c r="L468" s="38">
        <v>1</v>
      </c>
      <c r="M468" s="37">
        <v>43356</v>
      </c>
      <c r="N468" s="36"/>
      <c r="O468" s="36"/>
      <c r="P468" s="36"/>
      <c r="Q468" s="39">
        <v>0</v>
      </c>
    </row>
    <row r="469" spans="1:17" x14ac:dyDescent="0.25">
      <c r="A469" s="38">
        <v>240300657</v>
      </c>
      <c r="B469" s="36" t="s">
        <v>9</v>
      </c>
      <c r="C469" s="36" t="s">
        <v>48</v>
      </c>
      <c r="D469" s="36" t="s">
        <v>59</v>
      </c>
      <c r="E469" s="36" t="s">
        <v>16</v>
      </c>
      <c r="F469" s="36">
        <v>0</v>
      </c>
      <c r="G469" s="37">
        <v>37069</v>
      </c>
      <c r="H469" s="37">
        <v>37226</v>
      </c>
      <c r="I469" s="36">
        <v>7747</v>
      </c>
      <c r="J469" s="36"/>
      <c r="K469" s="66" t="s">
        <v>1415</v>
      </c>
      <c r="L469" s="38">
        <v>1</v>
      </c>
      <c r="M469" s="37">
        <v>43353</v>
      </c>
      <c r="N469" s="36"/>
      <c r="O469" s="36"/>
      <c r="P469" s="36"/>
      <c r="Q469" s="39">
        <v>0</v>
      </c>
    </row>
    <row r="470" spans="1:17" x14ac:dyDescent="0.25">
      <c r="A470" s="38">
        <v>244200820</v>
      </c>
      <c r="B470" s="36" t="s">
        <v>9</v>
      </c>
      <c r="C470" s="36" t="s">
        <v>621</v>
      </c>
      <c r="D470" s="36" t="s">
        <v>630</v>
      </c>
      <c r="E470" s="36" t="s">
        <v>16</v>
      </c>
      <c r="F470" s="36">
        <v>0</v>
      </c>
      <c r="G470" s="37">
        <v>35244</v>
      </c>
      <c r="H470" s="37">
        <v>35244</v>
      </c>
      <c r="I470" s="36">
        <v>5363</v>
      </c>
      <c r="J470" s="36"/>
      <c r="K470" s="17" t="s">
        <v>1408</v>
      </c>
      <c r="L470" s="36"/>
      <c r="M470" s="36"/>
      <c r="N470" s="36"/>
      <c r="O470" s="36"/>
      <c r="P470" s="36"/>
      <c r="Q470" s="39"/>
    </row>
    <row r="471" spans="1:17" x14ac:dyDescent="0.25">
      <c r="A471" s="38">
        <v>244200630</v>
      </c>
      <c r="B471" s="36" t="s">
        <v>9</v>
      </c>
      <c r="C471" s="36" t="s">
        <v>621</v>
      </c>
      <c r="D471" s="36" t="s">
        <v>629</v>
      </c>
      <c r="E471" s="36" t="s">
        <v>16</v>
      </c>
      <c r="F471" s="36">
        <v>0</v>
      </c>
      <c r="G471" s="37">
        <v>34331</v>
      </c>
      <c r="H471" s="37">
        <v>34331</v>
      </c>
      <c r="I471" s="36">
        <v>14095</v>
      </c>
      <c r="J471" s="36"/>
      <c r="K471" s="17" t="s">
        <v>1408</v>
      </c>
      <c r="L471" s="36"/>
      <c r="M471" s="36"/>
      <c r="N471" s="36"/>
      <c r="O471" s="36"/>
      <c r="P471" s="36"/>
      <c r="Q471" s="39"/>
    </row>
    <row r="472" spans="1:17" x14ac:dyDescent="0.25">
      <c r="A472" s="38">
        <v>241500255</v>
      </c>
      <c r="B472" s="36" t="s">
        <v>9</v>
      </c>
      <c r="C472" s="36" t="s">
        <v>193</v>
      </c>
      <c r="D472" s="36" t="s">
        <v>198</v>
      </c>
      <c r="E472" s="36" t="s">
        <v>16</v>
      </c>
      <c r="F472" s="36">
        <v>0</v>
      </c>
      <c r="G472" s="37">
        <v>34332</v>
      </c>
      <c r="H472" s="37">
        <v>34332</v>
      </c>
      <c r="I472" s="36">
        <v>7063</v>
      </c>
      <c r="J472" s="36"/>
      <c r="K472" s="17" t="s">
        <v>1408</v>
      </c>
      <c r="L472" s="36"/>
      <c r="M472" s="36"/>
      <c r="N472" s="36"/>
      <c r="O472" s="36"/>
      <c r="P472" s="36"/>
      <c r="Q472" s="39"/>
    </row>
    <row r="473" spans="1:17" x14ac:dyDescent="0.25">
      <c r="A473" s="38">
        <v>246900740</v>
      </c>
      <c r="B473" s="36" t="s">
        <v>9</v>
      </c>
      <c r="C473" s="36" t="s">
        <v>1016</v>
      </c>
      <c r="D473" s="60" t="s">
        <v>1025</v>
      </c>
      <c r="E473" s="36" t="s">
        <v>16</v>
      </c>
      <c r="F473" s="36">
        <v>0</v>
      </c>
      <c r="G473" s="37">
        <v>35425</v>
      </c>
      <c r="H473" s="37">
        <v>35425</v>
      </c>
      <c r="I473" s="36">
        <v>29002</v>
      </c>
      <c r="J473" s="36"/>
      <c r="K473" s="17">
        <f>DATE(2018,12,31)</f>
        <v>43465</v>
      </c>
      <c r="L473" s="38">
        <v>1</v>
      </c>
      <c r="M473" s="37">
        <v>43375</v>
      </c>
      <c r="N473" s="40">
        <v>44080</v>
      </c>
      <c r="O473" s="40">
        <v>44039</v>
      </c>
      <c r="P473" s="36"/>
      <c r="Q473" s="39">
        <v>0</v>
      </c>
    </row>
    <row r="474" spans="1:17" x14ac:dyDescent="0.25">
      <c r="A474" s="38">
        <v>247400724</v>
      </c>
      <c r="B474" s="36" t="s">
        <v>9</v>
      </c>
      <c r="C474" s="36" t="s">
        <v>1104</v>
      </c>
      <c r="D474" s="36" t="s">
        <v>1122</v>
      </c>
      <c r="E474" s="36" t="s">
        <v>16</v>
      </c>
      <c r="F474" s="36">
        <v>0</v>
      </c>
      <c r="G474" s="37">
        <v>36524</v>
      </c>
      <c r="H474" s="37">
        <v>36526</v>
      </c>
      <c r="I474" s="36">
        <v>28582</v>
      </c>
      <c r="J474" s="36"/>
      <c r="K474" s="17">
        <f>DATE(2018,12,31)</f>
        <v>43465</v>
      </c>
      <c r="L474" s="38">
        <v>1</v>
      </c>
      <c r="M474" s="37">
        <v>42913</v>
      </c>
      <c r="N474" s="37" t="s">
        <v>1444</v>
      </c>
      <c r="O474" s="37">
        <v>43781</v>
      </c>
      <c r="P474" s="40">
        <v>43892</v>
      </c>
      <c r="Q474" s="39">
        <v>1</v>
      </c>
    </row>
    <row r="475" spans="1:17" x14ac:dyDescent="0.25">
      <c r="A475" s="38">
        <v>244200895</v>
      </c>
      <c r="B475" s="36" t="s">
        <v>9</v>
      </c>
      <c r="C475" s="36" t="s">
        <v>621</v>
      </c>
      <c r="D475" s="36" t="s">
        <v>631</v>
      </c>
      <c r="E475" s="36" t="s">
        <v>16</v>
      </c>
      <c r="F475" s="36">
        <v>0</v>
      </c>
      <c r="G475" s="37">
        <v>37225</v>
      </c>
      <c r="H475" s="37">
        <v>37225</v>
      </c>
      <c r="I475" s="36">
        <v>17178</v>
      </c>
      <c r="J475" s="36"/>
      <c r="K475" s="17" t="s">
        <v>1408</v>
      </c>
      <c r="L475" s="36"/>
      <c r="M475" s="36"/>
      <c r="N475" s="36"/>
      <c r="O475" s="36"/>
      <c r="P475" s="36"/>
      <c r="Q475" s="39"/>
    </row>
    <row r="476" spans="1:17" x14ac:dyDescent="0.25">
      <c r="A476" s="38">
        <v>240700864</v>
      </c>
      <c r="B476" s="36" t="s">
        <v>9</v>
      </c>
      <c r="C476" s="36" t="s">
        <v>88</v>
      </c>
      <c r="D476" s="36" t="s">
        <v>105</v>
      </c>
      <c r="E476" s="36" t="s">
        <v>16</v>
      </c>
      <c r="F476" s="36">
        <v>0</v>
      </c>
      <c r="G476" s="37">
        <v>37974</v>
      </c>
      <c r="H476" s="37">
        <v>40166</v>
      </c>
      <c r="I476" s="36">
        <v>19389</v>
      </c>
      <c r="J476" s="36"/>
      <c r="K476" s="17" t="s">
        <v>1408</v>
      </c>
      <c r="L476" s="36"/>
      <c r="M476" s="36"/>
      <c r="N476" s="36"/>
      <c r="O476" s="36"/>
      <c r="P476" s="36"/>
      <c r="Q476" s="39"/>
    </row>
    <row r="477" spans="1:17" x14ac:dyDescent="0.25">
      <c r="A477" s="38">
        <v>200067767</v>
      </c>
      <c r="B477" s="36" t="s">
        <v>9</v>
      </c>
      <c r="C477" s="36" t="s">
        <v>332</v>
      </c>
      <c r="D477" s="36" t="s">
        <v>338</v>
      </c>
      <c r="E477" s="36" t="s">
        <v>16</v>
      </c>
      <c r="F477" s="36">
        <v>0</v>
      </c>
      <c r="G477" s="37">
        <v>42688</v>
      </c>
      <c r="H477" s="37">
        <v>42736</v>
      </c>
      <c r="I477" s="36">
        <v>10023</v>
      </c>
      <c r="J477" s="36"/>
      <c r="K477" s="17" t="s">
        <v>1408</v>
      </c>
      <c r="L477" s="36"/>
      <c r="M477" s="36"/>
      <c r="N477" s="36"/>
      <c r="O477" s="36"/>
      <c r="P477" s="36"/>
      <c r="Q477" s="39"/>
    </row>
    <row r="478" spans="1:17" x14ac:dyDescent="0.25">
      <c r="A478" s="38">
        <v>200030658</v>
      </c>
      <c r="B478" s="36" t="s">
        <v>9</v>
      </c>
      <c r="C478" s="36" t="s">
        <v>553</v>
      </c>
      <c r="D478" s="36" t="s">
        <v>559</v>
      </c>
      <c r="E478" s="36" t="s">
        <v>16</v>
      </c>
      <c r="F478" s="36">
        <v>0</v>
      </c>
      <c r="G478" s="37">
        <v>40905</v>
      </c>
      <c r="H478" s="37">
        <v>40909</v>
      </c>
      <c r="I478" s="36">
        <v>10300</v>
      </c>
      <c r="J478" s="36"/>
      <c r="K478" s="17" t="s">
        <v>1408</v>
      </c>
      <c r="L478" s="36"/>
      <c r="M478" s="36"/>
      <c r="N478" s="36"/>
      <c r="O478" s="36"/>
      <c r="P478" s="36"/>
      <c r="Q478" s="39"/>
    </row>
    <row r="479" spans="1:17" x14ac:dyDescent="0.25">
      <c r="A479" s="38">
        <v>240700716</v>
      </c>
      <c r="B479" s="36" t="s">
        <v>9</v>
      </c>
      <c r="C479" s="36" t="s">
        <v>88</v>
      </c>
      <c r="D479" s="36" t="s">
        <v>103</v>
      </c>
      <c r="E479" s="36" t="s">
        <v>16</v>
      </c>
      <c r="F479" s="36">
        <v>0</v>
      </c>
      <c r="G479" s="37">
        <v>37224</v>
      </c>
      <c r="H479" s="37">
        <v>37224</v>
      </c>
      <c r="I479" s="36">
        <v>6039</v>
      </c>
      <c r="J479" s="36"/>
      <c r="K479" s="17" t="s">
        <v>1408</v>
      </c>
      <c r="L479" s="36"/>
      <c r="M479" s="36"/>
      <c r="N479" s="36"/>
      <c r="O479" s="36"/>
      <c r="P479" s="36"/>
      <c r="Q479" s="39"/>
    </row>
    <row r="480" spans="1:17" x14ac:dyDescent="0.25">
      <c r="A480" s="38">
        <v>240300566</v>
      </c>
      <c r="B480" s="36" t="s">
        <v>9</v>
      </c>
      <c r="C480" s="36" t="s">
        <v>48</v>
      </c>
      <c r="D480" s="36" t="s">
        <v>58</v>
      </c>
      <c r="E480" s="36" t="s">
        <v>16</v>
      </c>
      <c r="F480" s="36">
        <v>0</v>
      </c>
      <c r="G480" s="37">
        <v>36559</v>
      </c>
      <c r="H480" s="37">
        <v>36559</v>
      </c>
      <c r="I480" s="36">
        <v>5659</v>
      </c>
      <c r="J480" s="36"/>
      <c r="K480" s="66" t="s">
        <v>1415</v>
      </c>
      <c r="L480" s="38">
        <v>1</v>
      </c>
      <c r="M480" s="37">
        <v>43353</v>
      </c>
      <c r="N480" s="36"/>
      <c r="O480" s="36"/>
      <c r="P480" s="36"/>
      <c r="Q480" s="39">
        <v>0</v>
      </c>
    </row>
    <row r="481" spans="1:17" x14ac:dyDescent="0.25">
      <c r="A481" s="38">
        <v>242600252</v>
      </c>
      <c r="B481" s="36" t="s">
        <v>9</v>
      </c>
      <c r="C481" s="36" t="s">
        <v>332</v>
      </c>
      <c r="D481" s="36" t="s">
        <v>340</v>
      </c>
      <c r="E481" s="36" t="s">
        <v>16</v>
      </c>
      <c r="F481" s="36">
        <v>0</v>
      </c>
      <c r="G481" s="37">
        <v>31953</v>
      </c>
      <c r="H481" s="37">
        <v>31953</v>
      </c>
      <c r="I481" s="36">
        <v>31522</v>
      </c>
      <c r="J481" s="36"/>
      <c r="K481" s="17">
        <f>DATE(2018,12,31)</f>
        <v>43465</v>
      </c>
      <c r="L481" s="38">
        <v>1</v>
      </c>
      <c r="M481" s="37">
        <v>43292</v>
      </c>
      <c r="N481" s="40">
        <v>44082</v>
      </c>
      <c r="O481" s="40">
        <v>44064</v>
      </c>
      <c r="P481" s="36"/>
      <c r="Q481" s="39">
        <v>0</v>
      </c>
    </row>
    <row r="482" spans="1:17" x14ac:dyDescent="0.25">
      <c r="A482" s="38">
        <v>200071470</v>
      </c>
      <c r="B482" s="36" t="s">
        <v>9</v>
      </c>
      <c r="C482" s="36" t="s">
        <v>48</v>
      </c>
      <c r="D482" s="36" t="s">
        <v>53</v>
      </c>
      <c r="E482" s="36" t="s">
        <v>16</v>
      </c>
      <c r="F482" s="36">
        <v>0</v>
      </c>
      <c r="G482" s="37">
        <v>42712</v>
      </c>
      <c r="H482" s="37">
        <v>42736</v>
      </c>
      <c r="I482" s="36">
        <v>25763</v>
      </c>
      <c r="J482" s="36"/>
      <c r="K482" s="17">
        <f>DATE(2018,12,31)</f>
        <v>43465</v>
      </c>
      <c r="L482" s="38">
        <v>1</v>
      </c>
      <c r="M482" s="37">
        <v>43399</v>
      </c>
      <c r="N482" s="36"/>
      <c r="O482" s="36"/>
      <c r="P482" s="36"/>
      <c r="Q482" s="39">
        <v>0</v>
      </c>
    </row>
    <row r="483" spans="1:17" x14ac:dyDescent="0.25">
      <c r="A483" s="38">
        <v>200085751</v>
      </c>
      <c r="B483" s="36" t="s">
        <v>9</v>
      </c>
      <c r="C483" s="36" t="s">
        <v>553</v>
      </c>
      <c r="D483" s="36" t="s">
        <v>566</v>
      </c>
      <c r="E483" s="36" t="s">
        <v>16</v>
      </c>
      <c r="F483" s="36">
        <v>0</v>
      </c>
      <c r="G483" s="37">
        <v>43444</v>
      </c>
      <c r="H483" s="37">
        <v>43466</v>
      </c>
      <c r="I483" s="36">
        <v>68947</v>
      </c>
      <c r="J483" s="36"/>
      <c r="K483" s="17">
        <f>DATE(2016,12,31)</f>
        <v>42735</v>
      </c>
      <c r="L483" s="38">
        <v>1</v>
      </c>
      <c r="M483" s="37">
        <v>42998</v>
      </c>
      <c r="N483" s="36"/>
      <c r="O483" s="36"/>
      <c r="P483" s="36"/>
      <c r="Q483" s="39">
        <v>0</v>
      </c>
    </row>
    <row r="484" spans="1:17" x14ac:dyDescent="0.25">
      <c r="A484" s="38">
        <v>246301097</v>
      </c>
      <c r="B484" s="36" t="s">
        <v>9</v>
      </c>
      <c r="C484" s="36" t="s">
        <v>926</v>
      </c>
      <c r="D484" s="36" t="s">
        <v>940</v>
      </c>
      <c r="E484" s="36" t="s">
        <v>16</v>
      </c>
      <c r="F484" s="36">
        <v>0</v>
      </c>
      <c r="G484" s="37">
        <v>36147</v>
      </c>
      <c r="H484" s="37">
        <v>36147</v>
      </c>
      <c r="I484" s="36">
        <v>19249</v>
      </c>
      <c r="J484" s="36"/>
      <c r="K484" s="17" t="s">
        <v>1408</v>
      </c>
      <c r="L484" s="36"/>
      <c r="M484" s="36"/>
      <c r="N484" s="36"/>
      <c r="O484" s="36"/>
      <c r="P484" s="36"/>
      <c r="Q484" s="39">
        <v>0</v>
      </c>
    </row>
    <row r="485" spans="1:17" x14ac:dyDescent="0.25">
      <c r="A485" s="38">
        <v>200000172</v>
      </c>
      <c r="B485" s="36" t="s">
        <v>9</v>
      </c>
      <c r="C485" s="36" t="s">
        <v>1104</v>
      </c>
      <c r="D485" s="36" t="s">
        <v>1108</v>
      </c>
      <c r="E485" s="36" t="s">
        <v>16</v>
      </c>
      <c r="F485" s="36">
        <v>0</v>
      </c>
      <c r="G485" s="37">
        <v>38686</v>
      </c>
      <c r="H485" s="37">
        <v>38686</v>
      </c>
      <c r="I485" s="36">
        <v>28076</v>
      </c>
      <c r="J485" s="36"/>
      <c r="K485" s="17">
        <f>DATE(2018,12,31)</f>
        <v>43465</v>
      </c>
      <c r="L485" s="38">
        <v>1</v>
      </c>
      <c r="M485" s="37">
        <v>42907</v>
      </c>
      <c r="N485" s="37" t="s">
        <v>1444</v>
      </c>
      <c r="O485" s="37">
        <v>43781</v>
      </c>
      <c r="P485" s="40">
        <v>43872</v>
      </c>
      <c r="Q485" s="39">
        <v>0</v>
      </c>
    </row>
    <row r="486" spans="1:17" x14ac:dyDescent="0.25">
      <c r="A486" s="38">
        <v>247400567</v>
      </c>
      <c r="B486" s="36" t="s">
        <v>9</v>
      </c>
      <c r="C486" s="36" t="s">
        <v>1104</v>
      </c>
      <c r="D486" s="36" t="s">
        <v>1117</v>
      </c>
      <c r="E486" s="36" t="s">
        <v>16</v>
      </c>
      <c r="F486" s="36">
        <v>0</v>
      </c>
      <c r="G486" s="37">
        <v>34137</v>
      </c>
      <c r="H486" s="37">
        <v>34335</v>
      </c>
      <c r="I486" s="36">
        <v>15508</v>
      </c>
      <c r="J486" s="36"/>
      <c r="K486" s="17" t="s">
        <v>1408</v>
      </c>
      <c r="L486" s="36"/>
      <c r="M486" s="36"/>
      <c r="N486" s="36"/>
      <c r="O486" s="36"/>
      <c r="P486" s="36"/>
      <c r="Q486" s="39"/>
    </row>
    <row r="487" spans="1:17" x14ac:dyDescent="0.25">
      <c r="A487" s="38">
        <v>200070340</v>
      </c>
      <c r="B487" s="36" t="s">
        <v>9</v>
      </c>
      <c r="C487" s="36" t="s">
        <v>1086</v>
      </c>
      <c r="D487" s="36" t="s">
        <v>1093</v>
      </c>
      <c r="E487" s="36" t="s">
        <v>16</v>
      </c>
      <c r="F487" s="36">
        <v>0</v>
      </c>
      <c r="G487" s="37">
        <v>42712</v>
      </c>
      <c r="H487" s="37">
        <v>42736</v>
      </c>
      <c r="I487" s="36">
        <v>8922</v>
      </c>
      <c r="J487" s="36"/>
      <c r="K487" s="17" t="s">
        <v>1408</v>
      </c>
      <c r="L487" s="36"/>
      <c r="M487" s="36"/>
      <c r="N487" s="36"/>
      <c r="O487" s="36"/>
      <c r="P487" s="36"/>
      <c r="Q487" s="39"/>
    </row>
    <row r="488" spans="1:17" x14ac:dyDescent="0.25">
      <c r="A488" s="38">
        <v>200066637</v>
      </c>
      <c r="B488" s="36" t="s">
        <v>9</v>
      </c>
      <c r="C488" s="36" t="s">
        <v>193</v>
      </c>
      <c r="D488" s="36" t="s">
        <v>195</v>
      </c>
      <c r="E488" s="36" t="s">
        <v>16</v>
      </c>
      <c r="F488" s="36">
        <v>0</v>
      </c>
      <c r="G488" s="37">
        <v>42736</v>
      </c>
      <c r="H488" s="37">
        <v>42736</v>
      </c>
      <c r="I488" s="36">
        <v>11970</v>
      </c>
      <c r="J488" s="36"/>
      <c r="K488" s="66" t="s">
        <v>1415</v>
      </c>
      <c r="L488" s="38">
        <v>1</v>
      </c>
      <c r="M488" s="36"/>
      <c r="N488" s="36"/>
      <c r="O488" s="36"/>
      <c r="P488" s="36"/>
      <c r="Q488" s="39">
        <v>0</v>
      </c>
    </row>
    <row r="489" spans="1:17" x14ac:dyDescent="0.25">
      <c r="A489" s="38">
        <v>200018166</v>
      </c>
      <c r="B489" s="36" t="s">
        <v>9</v>
      </c>
      <c r="C489" s="36" t="s">
        <v>553</v>
      </c>
      <c r="D489" s="36" t="s">
        <v>558</v>
      </c>
      <c r="E489" s="36" t="s">
        <v>16</v>
      </c>
      <c r="F489" s="36">
        <v>0</v>
      </c>
      <c r="G489" s="37">
        <v>39801</v>
      </c>
      <c r="H489" s="37">
        <v>39814</v>
      </c>
      <c r="I489" s="36">
        <v>104179</v>
      </c>
      <c r="J489" s="36"/>
      <c r="K489" s="17">
        <f>DATE(2016,12,31)</f>
        <v>42735</v>
      </c>
      <c r="L489" s="38">
        <v>1</v>
      </c>
      <c r="M489" s="37">
        <v>43129</v>
      </c>
      <c r="N489" s="36"/>
      <c r="O489" s="36"/>
      <c r="P489" s="36"/>
      <c r="Q489" s="39">
        <v>0</v>
      </c>
    </row>
    <row r="490" spans="1:17" x14ac:dyDescent="0.25">
      <c r="A490" s="38">
        <v>200068542</v>
      </c>
      <c r="B490" s="36" t="s">
        <v>9</v>
      </c>
      <c r="C490" s="36" t="s">
        <v>553</v>
      </c>
      <c r="D490" s="36" t="s">
        <v>563</v>
      </c>
      <c r="E490" s="36" t="s">
        <v>16</v>
      </c>
      <c r="F490" s="36">
        <v>0</v>
      </c>
      <c r="G490" s="37">
        <v>42684</v>
      </c>
      <c r="H490" s="37">
        <v>42736</v>
      </c>
      <c r="I490" s="36">
        <v>77408</v>
      </c>
      <c r="J490" s="36"/>
      <c r="K490" s="17">
        <f>DATE(2018,12,31)</f>
        <v>43465</v>
      </c>
      <c r="L490" s="38">
        <v>1</v>
      </c>
      <c r="M490" s="37">
        <v>43130</v>
      </c>
      <c r="N490" s="36"/>
      <c r="O490" s="36"/>
      <c r="P490" s="36"/>
      <c r="Q490" s="39">
        <v>0</v>
      </c>
    </row>
    <row r="491" spans="1:17" x14ac:dyDescent="0.25">
      <c r="A491" s="38">
        <v>200068567</v>
      </c>
      <c r="B491" s="36" t="s">
        <v>9</v>
      </c>
      <c r="C491" s="36" t="s">
        <v>553</v>
      </c>
      <c r="D491" s="36" t="s">
        <v>564</v>
      </c>
      <c r="E491" s="36" t="s">
        <v>16</v>
      </c>
      <c r="F491" s="36">
        <v>0</v>
      </c>
      <c r="G491" s="37">
        <v>42684</v>
      </c>
      <c r="H491" s="37">
        <v>42736</v>
      </c>
      <c r="I491" s="36">
        <v>63724</v>
      </c>
      <c r="J491" s="36"/>
      <c r="K491" s="17">
        <f>DATE(2018,12,31)</f>
        <v>43465</v>
      </c>
      <c r="L491" s="38">
        <v>1</v>
      </c>
      <c r="M491" s="37">
        <v>43286</v>
      </c>
      <c r="N491" s="36" t="s">
        <v>1442</v>
      </c>
      <c r="O491" s="40">
        <v>44089</v>
      </c>
      <c r="P491" s="36"/>
      <c r="Q491" s="39">
        <v>0</v>
      </c>
    </row>
    <row r="492" spans="1:17" x14ac:dyDescent="0.25">
      <c r="A492" s="38">
        <v>247300817</v>
      </c>
      <c r="B492" s="36" t="s">
        <v>9</v>
      </c>
      <c r="C492" s="36" t="s">
        <v>1086</v>
      </c>
      <c r="D492" s="36" t="s">
        <v>1103</v>
      </c>
      <c r="E492" s="36" t="s">
        <v>16</v>
      </c>
      <c r="F492" s="36">
        <v>0</v>
      </c>
      <c r="G492" s="37">
        <v>38336</v>
      </c>
      <c r="H492" s="37">
        <v>38353</v>
      </c>
      <c r="I492" s="36">
        <v>9820</v>
      </c>
      <c r="J492" s="36"/>
      <c r="K492" s="17" t="s">
        <v>1408</v>
      </c>
      <c r="L492" s="36"/>
      <c r="M492" s="36"/>
      <c r="N492" s="36"/>
      <c r="O492" s="36"/>
      <c r="P492" s="36"/>
      <c r="Q492" s="39"/>
    </row>
    <row r="493" spans="1:17" x14ac:dyDescent="0.25">
      <c r="A493" s="38">
        <v>244301131</v>
      </c>
      <c r="B493" s="36" t="s">
        <v>9</v>
      </c>
      <c r="C493" s="36" t="s">
        <v>632</v>
      </c>
      <c r="D493" s="36" t="s">
        <v>643</v>
      </c>
      <c r="E493" s="36" t="s">
        <v>16</v>
      </c>
      <c r="F493" s="36">
        <v>0</v>
      </c>
      <c r="G493" s="37">
        <v>36888</v>
      </c>
      <c r="H493" s="37">
        <v>36892</v>
      </c>
      <c r="I493" s="36">
        <v>20851</v>
      </c>
      <c r="J493" s="36"/>
      <c r="K493" s="17">
        <f>DATE(2018,12,31)</f>
        <v>43465</v>
      </c>
      <c r="L493" s="38">
        <v>0</v>
      </c>
      <c r="M493" s="36"/>
      <c r="N493" s="36"/>
      <c r="O493" s="36"/>
      <c r="P493" s="36"/>
      <c r="Q493" s="39">
        <v>0</v>
      </c>
    </row>
    <row r="494" spans="1:17" x14ac:dyDescent="0.25">
      <c r="A494" s="38">
        <v>243800935</v>
      </c>
      <c r="B494" s="36" t="s">
        <v>9</v>
      </c>
      <c r="C494" s="36" t="s">
        <v>553</v>
      </c>
      <c r="D494" s="36" t="s">
        <v>568</v>
      </c>
      <c r="E494" s="36" t="s">
        <v>16</v>
      </c>
      <c r="F494" s="36">
        <v>0</v>
      </c>
      <c r="G494" s="37">
        <v>34324</v>
      </c>
      <c r="H494" s="37">
        <v>34324</v>
      </c>
      <c r="I494" s="36">
        <v>27629</v>
      </c>
      <c r="J494" s="36"/>
      <c r="K494" s="17">
        <f>DATE(2018,12,31)</f>
        <v>43465</v>
      </c>
      <c r="L494" s="38">
        <v>1</v>
      </c>
      <c r="M494" s="37">
        <v>43375</v>
      </c>
      <c r="N494" s="36"/>
      <c r="O494" s="36"/>
      <c r="P494" s="36"/>
      <c r="Q494" s="39">
        <v>0</v>
      </c>
    </row>
    <row r="495" spans="1:17" x14ac:dyDescent="0.25">
      <c r="A495" s="38">
        <v>200073427</v>
      </c>
      <c r="B495" s="36" t="s">
        <v>9</v>
      </c>
      <c r="C495" s="36" t="s">
        <v>632</v>
      </c>
      <c r="D495" s="36" t="s">
        <v>636</v>
      </c>
      <c r="E495" s="36" t="s">
        <v>16</v>
      </c>
      <c r="F495" s="36">
        <v>0</v>
      </c>
      <c r="G495" s="37">
        <v>42731</v>
      </c>
      <c r="H495" s="37">
        <v>42736</v>
      </c>
      <c r="I495" s="36">
        <v>31251</v>
      </c>
      <c r="J495" s="36"/>
      <c r="K495" s="17">
        <f>DATE(2018,12,31)</f>
        <v>43465</v>
      </c>
      <c r="L495" s="38">
        <v>0</v>
      </c>
      <c r="M495" s="36"/>
      <c r="N495" s="36"/>
      <c r="O495" s="36"/>
      <c r="P495" s="36"/>
      <c r="Q495" s="39">
        <v>0</v>
      </c>
    </row>
    <row r="496" spans="1:17" x14ac:dyDescent="0.25">
      <c r="A496" s="38">
        <v>247300452</v>
      </c>
      <c r="B496" s="36" t="s">
        <v>9</v>
      </c>
      <c r="C496" s="36" t="s">
        <v>1086</v>
      </c>
      <c r="D496" s="36" t="s">
        <v>1099</v>
      </c>
      <c r="E496" s="36" t="s">
        <v>16</v>
      </c>
      <c r="F496" s="36">
        <v>0</v>
      </c>
      <c r="G496" s="37">
        <v>33234</v>
      </c>
      <c r="H496" s="37">
        <v>33234</v>
      </c>
      <c r="I496" s="36">
        <v>5791</v>
      </c>
      <c r="J496" s="36"/>
      <c r="K496" s="17" t="s">
        <v>1408</v>
      </c>
      <c r="L496" s="36"/>
      <c r="M496" s="36"/>
      <c r="N496" s="36"/>
      <c r="O496" s="36"/>
      <c r="P496" s="36"/>
      <c r="Q496" s="39"/>
    </row>
    <row r="497" spans="1:17" x14ac:dyDescent="0.25">
      <c r="A497" s="38">
        <v>200073401</v>
      </c>
      <c r="B497" s="36" t="s">
        <v>9</v>
      </c>
      <c r="C497" s="36" t="s">
        <v>632</v>
      </c>
      <c r="D497" s="36" t="s">
        <v>635</v>
      </c>
      <c r="E497" s="36" t="s">
        <v>16</v>
      </c>
      <c r="F497" s="36">
        <v>0</v>
      </c>
      <c r="G497" s="37">
        <v>42731</v>
      </c>
      <c r="H497" s="37">
        <v>42736</v>
      </c>
      <c r="I497" s="36">
        <v>11312</v>
      </c>
      <c r="J497" s="36"/>
      <c r="K497" s="17" t="s">
        <v>1408</v>
      </c>
      <c r="L497" s="36"/>
      <c r="M497" s="36"/>
      <c r="N497" s="36"/>
      <c r="O497" s="36"/>
      <c r="P497" s="36"/>
      <c r="Q497" s="39"/>
    </row>
    <row r="498" spans="1:17" x14ac:dyDescent="0.25">
      <c r="A498" s="38">
        <v>200069177</v>
      </c>
      <c r="B498" s="36" t="s">
        <v>9</v>
      </c>
      <c r="C498" s="36" t="s">
        <v>926</v>
      </c>
      <c r="D498" s="36" t="s">
        <v>932</v>
      </c>
      <c r="E498" s="36" t="s">
        <v>16</v>
      </c>
      <c r="F498" s="36">
        <v>0</v>
      </c>
      <c r="G498" s="37">
        <v>42705</v>
      </c>
      <c r="H498" s="37">
        <v>42736</v>
      </c>
      <c r="I498" s="36">
        <v>40987</v>
      </c>
      <c r="J498" s="36"/>
      <c r="K498" s="17">
        <f>DATE(2018,12,31)</f>
        <v>43465</v>
      </c>
      <c r="L498" s="38">
        <v>1</v>
      </c>
      <c r="M498" s="37">
        <v>42908</v>
      </c>
      <c r="N498" s="37">
        <v>43697</v>
      </c>
      <c r="O498" s="37">
        <v>43675</v>
      </c>
      <c r="P498" s="40">
        <v>43831</v>
      </c>
      <c r="Q498" s="39">
        <v>1</v>
      </c>
    </row>
    <row r="499" spans="1:17" x14ac:dyDescent="0.25">
      <c r="A499" s="38">
        <v>200039832</v>
      </c>
      <c r="B499" s="36" t="s">
        <v>9</v>
      </c>
      <c r="C499" s="36" t="s">
        <v>88</v>
      </c>
      <c r="D499" s="36" t="s">
        <v>95</v>
      </c>
      <c r="E499" s="36" t="s">
        <v>16</v>
      </c>
      <c r="F499" s="36">
        <v>0</v>
      </c>
      <c r="G499" s="37">
        <v>41639</v>
      </c>
      <c r="H499" s="37">
        <v>41639</v>
      </c>
      <c r="I499" s="36">
        <v>9419</v>
      </c>
      <c r="J499" s="36"/>
      <c r="K499" s="17" t="s">
        <v>1408</v>
      </c>
      <c r="L499" s="36"/>
      <c r="M499" s="36"/>
      <c r="N499" s="36"/>
      <c r="O499" s="36"/>
      <c r="P499" s="36"/>
      <c r="Q499" s="39"/>
    </row>
    <row r="500" spans="1:17" x14ac:dyDescent="0.25">
      <c r="A500" s="38">
        <v>200071967</v>
      </c>
      <c r="B500" s="36" t="s">
        <v>9</v>
      </c>
      <c r="C500" s="36" t="s">
        <v>1104</v>
      </c>
      <c r="D500" s="36" t="s">
        <v>1114</v>
      </c>
      <c r="E500" s="36" t="s">
        <v>16</v>
      </c>
      <c r="F500" s="36">
        <v>0</v>
      </c>
      <c r="G500" s="37">
        <v>42736</v>
      </c>
      <c r="H500" s="37">
        <v>42736</v>
      </c>
      <c r="I500" s="36">
        <v>41391</v>
      </c>
      <c r="J500" s="36"/>
      <c r="K500" s="17">
        <f>DATE(2018,12,31)</f>
        <v>43465</v>
      </c>
      <c r="L500" s="38">
        <v>1</v>
      </c>
      <c r="M500" s="37">
        <v>43074</v>
      </c>
      <c r="N500" s="37" t="s">
        <v>1445</v>
      </c>
      <c r="O500" s="37">
        <v>43735</v>
      </c>
      <c r="P500" s="40">
        <v>43860</v>
      </c>
      <c r="Q500" s="39">
        <v>1</v>
      </c>
    </row>
    <row r="501" spans="1:17" x14ac:dyDescent="0.25">
      <c r="A501" s="38">
        <v>200034882</v>
      </c>
      <c r="B501" s="36" t="s">
        <v>9</v>
      </c>
      <c r="C501" s="36" t="s">
        <v>1104</v>
      </c>
      <c r="D501" s="36" t="s">
        <v>1112</v>
      </c>
      <c r="E501" s="36" t="s">
        <v>16</v>
      </c>
      <c r="F501" s="36">
        <v>0</v>
      </c>
      <c r="G501" s="37">
        <v>41239</v>
      </c>
      <c r="H501" s="37">
        <v>41275</v>
      </c>
      <c r="I501" s="36">
        <v>45574</v>
      </c>
      <c r="J501" s="36"/>
      <c r="K501" s="17">
        <f>DATE(2018,12,31)</f>
        <v>43465</v>
      </c>
      <c r="L501" s="38">
        <v>1</v>
      </c>
      <c r="M501" s="37">
        <v>42760</v>
      </c>
      <c r="N501" s="37">
        <v>43445</v>
      </c>
      <c r="O501" s="37">
        <v>43642</v>
      </c>
      <c r="P501" s="37">
        <v>43642</v>
      </c>
      <c r="Q501" s="39">
        <v>0</v>
      </c>
    </row>
    <row r="502" spans="1:17" x14ac:dyDescent="0.25">
      <c r="A502" s="38">
        <v>200071199</v>
      </c>
      <c r="B502" s="36" t="s">
        <v>9</v>
      </c>
      <c r="C502" s="36" t="s">
        <v>926</v>
      </c>
      <c r="D502" s="36" t="s">
        <v>935</v>
      </c>
      <c r="E502" s="36" t="s">
        <v>16</v>
      </c>
      <c r="F502" s="36">
        <v>0</v>
      </c>
      <c r="G502" s="37">
        <v>42717</v>
      </c>
      <c r="H502" s="37">
        <v>42736</v>
      </c>
      <c r="I502" s="36">
        <v>21494</v>
      </c>
      <c r="J502" s="36"/>
      <c r="K502" s="17">
        <f>DATE(2018,12,31)</f>
        <v>43465</v>
      </c>
      <c r="L502" s="38">
        <v>1</v>
      </c>
      <c r="M502" s="37">
        <v>43034</v>
      </c>
      <c r="N502" s="37">
        <v>43852</v>
      </c>
      <c r="O502" s="37">
        <v>43817</v>
      </c>
      <c r="P502" s="36"/>
      <c r="Q502" s="39">
        <v>0</v>
      </c>
    </row>
    <row r="503" spans="1:17" x14ac:dyDescent="0.25">
      <c r="A503" s="38">
        <v>200040491</v>
      </c>
      <c r="B503" s="36" t="s">
        <v>9</v>
      </c>
      <c r="C503" s="36" t="s">
        <v>332</v>
      </c>
      <c r="D503" s="36" t="s">
        <v>335</v>
      </c>
      <c r="E503" s="36" t="s">
        <v>16</v>
      </c>
      <c r="F503" s="36">
        <v>1</v>
      </c>
      <c r="G503" s="37">
        <v>41640</v>
      </c>
      <c r="H503" s="37">
        <v>41640</v>
      </c>
      <c r="I503" s="36">
        <v>48240</v>
      </c>
      <c r="J503" s="36"/>
      <c r="K503" s="17">
        <f>DATE(2018,12,31)</f>
        <v>43465</v>
      </c>
      <c r="L503" s="38">
        <v>1</v>
      </c>
      <c r="M503" s="37">
        <v>43435</v>
      </c>
      <c r="N503" s="36"/>
      <c r="O503" s="36"/>
      <c r="P503" s="36"/>
      <c r="Q503" s="39">
        <v>0</v>
      </c>
    </row>
    <row r="504" spans="1:17" x14ac:dyDescent="0.25">
      <c r="A504" s="38">
        <v>247300676</v>
      </c>
      <c r="B504" s="36" t="s">
        <v>9</v>
      </c>
      <c r="C504" s="36" t="s">
        <v>1086</v>
      </c>
      <c r="D504" s="36" t="s">
        <v>1102</v>
      </c>
      <c r="E504" s="36" t="s">
        <v>16</v>
      </c>
      <c r="F504" s="36">
        <v>0</v>
      </c>
      <c r="G504" s="37">
        <v>35786</v>
      </c>
      <c r="H504" s="37">
        <v>35786</v>
      </c>
      <c r="I504" s="36">
        <v>6898</v>
      </c>
      <c r="J504" s="36"/>
      <c r="K504" s="17" t="s">
        <v>1408</v>
      </c>
      <c r="L504" s="36"/>
      <c r="M504" s="36"/>
      <c r="N504" s="36"/>
      <c r="O504" s="36"/>
      <c r="P504" s="36"/>
      <c r="Q504" s="39"/>
    </row>
    <row r="505" spans="1:17" x14ac:dyDescent="0.25">
      <c r="A505" s="38">
        <v>200041366</v>
      </c>
      <c r="B505" s="36" t="s">
        <v>9</v>
      </c>
      <c r="C505" s="36" t="s">
        <v>88</v>
      </c>
      <c r="D505" s="36" t="s">
        <v>96</v>
      </c>
      <c r="E505" s="36" t="s">
        <v>16</v>
      </c>
      <c r="F505" s="36">
        <v>0</v>
      </c>
      <c r="G505" s="37">
        <v>41640</v>
      </c>
      <c r="H505" s="37">
        <v>41640</v>
      </c>
      <c r="I505" s="36">
        <v>34667</v>
      </c>
      <c r="J505" s="36"/>
      <c r="K505" s="17">
        <f>DATE(2018,12,31)</f>
        <v>43465</v>
      </c>
      <c r="L505" s="38">
        <v>1</v>
      </c>
      <c r="M505" s="37">
        <v>43006</v>
      </c>
      <c r="N505" s="36"/>
      <c r="O505" s="36"/>
      <c r="P505" s="36"/>
      <c r="Q505" s="39">
        <v>0</v>
      </c>
    </row>
    <row r="506" spans="1:17" x14ac:dyDescent="0.25">
      <c r="A506" s="38">
        <v>200029999</v>
      </c>
      <c r="B506" s="36" t="s">
        <v>9</v>
      </c>
      <c r="C506" s="36" t="s">
        <v>10</v>
      </c>
      <c r="D506" s="36" t="s">
        <v>15</v>
      </c>
      <c r="E506" s="36" t="s">
        <v>16</v>
      </c>
      <c r="F506" s="36">
        <v>0</v>
      </c>
      <c r="G506" s="37">
        <v>40872</v>
      </c>
      <c r="H506" s="37">
        <v>40909</v>
      </c>
      <c r="I506" s="36">
        <v>14792</v>
      </c>
      <c r="J506" s="36"/>
      <c r="K506" s="17" t="s">
        <v>1408</v>
      </c>
      <c r="L506" s="36"/>
      <c r="M506" s="36"/>
      <c r="N506" s="36"/>
      <c r="O506" s="36"/>
      <c r="P506" s="36"/>
      <c r="Q506" s="39"/>
    </row>
    <row r="507" spans="1:17" x14ac:dyDescent="0.25">
      <c r="A507" s="38">
        <v>247400740</v>
      </c>
      <c r="B507" s="36" t="s">
        <v>9</v>
      </c>
      <c r="C507" s="36" t="s">
        <v>1104</v>
      </c>
      <c r="D507" s="36" t="s">
        <v>1123</v>
      </c>
      <c r="E507" s="36" t="s">
        <v>16</v>
      </c>
      <c r="F507" s="36">
        <v>0</v>
      </c>
      <c r="G507" s="37">
        <v>36516</v>
      </c>
      <c r="H507" s="37">
        <v>36526</v>
      </c>
      <c r="I507" s="36">
        <v>31775</v>
      </c>
      <c r="J507" s="36"/>
      <c r="K507" s="17">
        <f>DATE(2018,12,31)</f>
        <v>43465</v>
      </c>
      <c r="L507" s="38">
        <v>1</v>
      </c>
      <c r="M507" s="37">
        <v>43416</v>
      </c>
      <c r="N507" s="36"/>
      <c r="O507" s="36"/>
      <c r="P507" s="36"/>
      <c r="Q507" s="39">
        <v>0</v>
      </c>
    </row>
    <row r="508" spans="1:17" x14ac:dyDescent="0.25">
      <c r="A508" s="38">
        <v>200070431</v>
      </c>
      <c r="B508" s="36" t="s">
        <v>9</v>
      </c>
      <c r="C508" s="36" t="s">
        <v>553</v>
      </c>
      <c r="D508" s="36" t="s">
        <v>565</v>
      </c>
      <c r="E508" s="36" t="s">
        <v>16</v>
      </c>
      <c r="F508" s="36">
        <v>0</v>
      </c>
      <c r="G508" s="37">
        <v>42736</v>
      </c>
      <c r="H508" s="37">
        <v>42736</v>
      </c>
      <c r="I508" s="36">
        <v>45375</v>
      </c>
      <c r="J508" s="36"/>
      <c r="K508" s="17">
        <f>DATE(2018,12,31)</f>
        <v>43465</v>
      </c>
      <c r="L508" s="38">
        <v>1</v>
      </c>
      <c r="M508" s="37">
        <v>43279</v>
      </c>
      <c r="N508" s="36"/>
      <c r="O508" s="36"/>
      <c r="P508" s="36"/>
      <c r="Q508" s="39">
        <v>0</v>
      </c>
    </row>
    <row r="509" spans="1:17" x14ac:dyDescent="0.25">
      <c r="A509" s="38">
        <v>200071389</v>
      </c>
      <c r="B509" s="36" t="s">
        <v>9</v>
      </c>
      <c r="C509" s="36" t="s">
        <v>48</v>
      </c>
      <c r="D509" s="36" t="s">
        <v>52</v>
      </c>
      <c r="E509" s="36" t="s">
        <v>16</v>
      </c>
      <c r="F509" s="36">
        <v>0</v>
      </c>
      <c r="G509" s="37">
        <v>42712</v>
      </c>
      <c r="H509" s="37">
        <v>42736</v>
      </c>
      <c r="I509" s="36">
        <v>34877</v>
      </c>
      <c r="J509" s="36"/>
      <c r="K509" s="17">
        <f>DATE(2018,12,31)</f>
        <v>43465</v>
      </c>
      <c r="L509" s="38">
        <v>1</v>
      </c>
      <c r="M509" s="37">
        <v>43370</v>
      </c>
      <c r="N509" s="36"/>
      <c r="O509" s="36"/>
      <c r="P509" s="36"/>
      <c r="Q509" s="39">
        <v>0</v>
      </c>
    </row>
    <row r="510" spans="1:17" x14ac:dyDescent="0.25">
      <c r="A510" s="38">
        <v>200067817</v>
      </c>
      <c r="B510" s="36" t="s">
        <v>9</v>
      </c>
      <c r="C510" s="36" t="s">
        <v>1016</v>
      </c>
      <c r="D510" s="36" t="s">
        <v>1021</v>
      </c>
      <c r="E510" s="36" t="s">
        <v>16</v>
      </c>
      <c r="F510" s="36">
        <v>0</v>
      </c>
      <c r="G510" s="37">
        <v>42690</v>
      </c>
      <c r="H510" s="37">
        <v>42736</v>
      </c>
      <c r="I510" s="36">
        <v>44896</v>
      </c>
      <c r="J510" s="36"/>
      <c r="K510" s="17">
        <f>DATE(2018,12,31)</f>
        <v>43465</v>
      </c>
      <c r="L510" s="38">
        <v>1</v>
      </c>
      <c r="M510" s="37">
        <v>43328</v>
      </c>
      <c r="N510" s="37">
        <v>43721</v>
      </c>
      <c r="O510" s="37">
        <v>43723</v>
      </c>
      <c r="P510" s="40">
        <v>43818</v>
      </c>
      <c r="Q510" s="39">
        <v>1</v>
      </c>
    </row>
    <row r="511" spans="1:17" x14ac:dyDescent="0.25">
      <c r="A511" s="38">
        <v>241501055</v>
      </c>
      <c r="B511" s="36" t="s">
        <v>9</v>
      </c>
      <c r="C511" s="36" t="s">
        <v>193</v>
      </c>
      <c r="D511" s="36" t="s">
        <v>200</v>
      </c>
      <c r="E511" s="36" t="s">
        <v>16</v>
      </c>
      <c r="F511" s="36">
        <v>0</v>
      </c>
      <c r="G511" s="37">
        <v>36524</v>
      </c>
      <c r="H511" s="37">
        <v>36524</v>
      </c>
      <c r="I511" s="36">
        <v>8764</v>
      </c>
      <c r="J511" s="36"/>
      <c r="K511" s="17" t="s">
        <v>1408</v>
      </c>
      <c r="L511" s="36"/>
      <c r="M511" s="36"/>
      <c r="N511" s="36"/>
      <c r="O511" s="36"/>
      <c r="P511" s="36"/>
      <c r="Q511" s="39"/>
    </row>
    <row r="512" spans="1:17" x14ac:dyDescent="0.25">
      <c r="A512" s="38">
        <v>200070712</v>
      </c>
      <c r="B512" s="36" t="s">
        <v>9</v>
      </c>
      <c r="C512" s="36" t="s">
        <v>926</v>
      </c>
      <c r="D512" s="36" t="s">
        <v>933</v>
      </c>
      <c r="E512" s="36" t="s">
        <v>16</v>
      </c>
      <c r="F512" s="36">
        <v>0</v>
      </c>
      <c r="G512" s="37">
        <v>42716</v>
      </c>
      <c r="H512" s="37">
        <v>42736</v>
      </c>
      <c r="I512" s="36">
        <v>38428</v>
      </c>
      <c r="J512" s="36"/>
      <c r="K512" s="17">
        <f>DATE(2018,12,31)</f>
        <v>43465</v>
      </c>
      <c r="L512" s="38">
        <v>1</v>
      </c>
      <c r="M512" s="37">
        <v>42999</v>
      </c>
      <c r="N512" s="37">
        <v>43623</v>
      </c>
      <c r="O512" s="37">
        <v>43801</v>
      </c>
      <c r="P512" s="40">
        <v>43831</v>
      </c>
      <c r="Q512" s="39">
        <v>1</v>
      </c>
    </row>
    <row r="513" spans="1:17" x14ac:dyDescent="0.25">
      <c r="A513" s="38">
        <v>200070852</v>
      </c>
      <c r="B513" s="36" t="s">
        <v>9</v>
      </c>
      <c r="C513" s="36" t="s">
        <v>1104</v>
      </c>
      <c r="D513" s="36" t="s">
        <v>1113</v>
      </c>
      <c r="E513" s="36" t="s">
        <v>16</v>
      </c>
      <c r="F513" s="36">
        <v>1</v>
      </c>
      <c r="G513" s="37">
        <v>42736</v>
      </c>
      <c r="H513" s="37">
        <v>42736</v>
      </c>
      <c r="I513" s="36">
        <v>20855</v>
      </c>
      <c r="J513" s="36"/>
      <c r="K513" s="20" t="s">
        <v>1409</v>
      </c>
      <c r="L513" s="36"/>
      <c r="M513" s="36"/>
      <c r="N513" s="36"/>
      <c r="O513" s="36"/>
      <c r="P513" s="36"/>
      <c r="Q513" s="39"/>
    </row>
    <row r="514" spans="1:17" x14ac:dyDescent="0.25">
      <c r="A514" s="38">
        <v>240700617</v>
      </c>
      <c r="B514" s="36" t="s">
        <v>9</v>
      </c>
      <c r="C514" s="36" t="s">
        <v>88</v>
      </c>
      <c r="D514" s="36" t="s">
        <v>102</v>
      </c>
      <c r="E514" s="36" t="s">
        <v>16</v>
      </c>
      <c r="F514" s="36">
        <v>0</v>
      </c>
      <c r="G514" s="37">
        <v>35782</v>
      </c>
      <c r="H514" s="37">
        <v>35796</v>
      </c>
      <c r="I514" s="36">
        <v>6341</v>
      </c>
      <c r="J514" s="36"/>
      <c r="K514" s="17" t="s">
        <v>1408</v>
      </c>
      <c r="L514" s="36"/>
      <c r="M514" s="36"/>
      <c r="N514" s="36"/>
      <c r="O514" s="36"/>
      <c r="P514" s="36"/>
      <c r="Q514" s="39"/>
    </row>
    <row r="515" spans="1:17" x14ac:dyDescent="0.25">
      <c r="A515" s="38">
        <v>200070118</v>
      </c>
      <c r="B515" s="36" t="s">
        <v>9</v>
      </c>
      <c r="C515" s="36" t="s">
        <v>10</v>
      </c>
      <c r="D515" s="36" t="s">
        <v>20</v>
      </c>
      <c r="E515" s="36" t="s">
        <v>16</v>
      </c>
      <c r="F515" s="36">
        <v>0</v>
      </c>
      <c r="G515" s="37">
        <v>42710</v>
      </c>
      <c r="H515" s="37">
        <v>42736</v>
      </c>
      <c r="I515" s="36">
        <v>20744</v>
      </c>
      <c r="J515" s="36"/>
      <c r="K515" s="17">
        <f>DATE(2018,12,31)</f>
        <v>43465</v>
      </c>
      <c r="L515" s="38">
        <v>1</v>
      </c>
      <c r="M515" s="37">
        <v>43130</v>
      </c>
      <c r="N515" s="40">
        <v>44082</v>
      </c>
      <c r="O515" s="40">
        <v>44000</v>
      </c>
      <c r="P515" s="36"/>
      <c r="Q515" s="39">
        <v>0</v>
      </c>
    </row>
    <row r="516" spans="1:17" x14ac:dyDescent="0.25">
      <c r="A516" s="38">
        <v>200041465</v>
      </c>
      <c r="B516" s="36" t="s">
        <v>9</v>
      </c>
      <c r="C516" s="36" t="s">
        <v>88</v>
      </c>
      <c r="D516" s="36" t="s">
        <v>97</v>
      </c>
      <c r="E516" s="36" t="s">
        <v>16</v>
      </c>
      <c r="F516" s="36">
        <v>0</v>
      </c>
      <c r="G516" s="37">
        <v>41639</v>
      </c>
      <c r="H516" s="37">
        <v>41639</v>
      </c>
      <c r="I516" s="36">
        <v>13198</v>
      </c>
      <c r="J516" s="36"/>
      <c r="K516" s="17" t="s">
        <v>1408</v>
      </c>
      <c r="L516" s="36"/>
      <c r="M516" s="36"/>
      <c r="N516" s="36"/>
      <c r="O516" s="36"/>
      <c r="P516" s="36"/>
      <c r="Q516" s="39"/>
    </row>
    <row r="517" spans="1:17" x14ac:dyDescent="0.25">
      <c r="A517" s="38">
        <v>247300528</v>
      </c>
      <c r="B517" s="36" t="s">
        <v>9</v>
      </c>
      <c r="C517" s="36" t="s">
        <v>1086</v>
      </c>
      <c r="D517" s="36" t="s">
        <v>1100</v>
      </c>
      <c r="E517" s="36" t="s">
        <v>16</v>
      </c>
      <c r="F517" s="36">
        <v>0</v>
      </c>
      <c r="G517" s="37">
        <v>36847</v>
      </c>
      <c r="H517" s="37">
        <v>36847</v>
      </c>
      <c r="I517" s="36">
        <v>12443</v>
      </c>
      <c r="J517" s="36"/>
      <c r="K517" s="17" t="s">
        <v>1408</v>
      </c>
      <c r="L517" s="36"/>
      <c r="M517" s="36"/>
      <c r="N517" s="36"/>
      <c r="O517" s="36"/>
      <c r="P517" s="36"/>
      <c r="Q517" s="39"/>
    </row>
    <row r="518" spans="1:17" x14ac:dyDescent="0.25">
      <c r="A518" s="38">
        <v>200040798</v>
      </c>
      <c r="B518" s="36" t="s">
        <v>9</v>
      </c>
      <c r="C518" s="36" t="s">
        <v>1086</v>
      </c>
      <c r="D518" s="36" t="s">
        <v>1091</v>
      </c>
      <c r="E518" s="36" t="s">
        <v>16</v>
      </c>
      <c r="F518" s="36">
        <v>0</v>
      </c>
      <c r="G518" s="37">
        <v>41640</v>
      </c>
      <c r="H518" s="37">
        <v>41640</v>
      </c>
      <c r="I518" s="36">
        <v>9454</v>
      </c>
      <c r="J518" s="36"/>
      <c r="K518" s="17" t="s">
        <v>1408</v>
      </c>
      <c r="L518" s="36"/>
      <c r="M518" s="36"/>
      <c r="N518" s="36"/>
      <c r="O518" s="36"/>
      <c r="P518" s="36"/>
      <c r="Q518" s="39"/>
    </row>
    <row r="519" spans="1:17" x14ac:dyDescent="0.25">
      <c r="A519" s="38">
        <v>246300701</v>
      </c>
      <c r="B519" s="36" t="s">
        <v>9</v>
      </c>
      <c r="C519" s="36" t="s">
        <v>926</v>
      </c>
      <c r="D519" s="36" t="s">
        <v>927</v>
      </c>
      <c r="E519" s="36" t="s">
        <v>81</v>
      </c>
      <c r="F519" s="36">
        <v>0</v>
      </c>
      <c r="G519" s="37">
        <v>36518</v>
      </c>
      <c r="H519" s="37">
        <v>36518</v>
      </c>
      <c r="I519" s="36">
        <v>295358</v>
      </c>
      <c r="J519" s="36"/>
      <c r="K519" s="17">
        <f>DATE(2016,12,31)</f>
        <v>42735</v>
      </c>
      <c r="L519" s="38">
        <v>1</v>
      </c>
      <c r="M519" s="37">
        <v>42998</v>
      </c>
      <c r="N519" s="37">
        <v>43286</v>
      </c>
      <c r="O519" s="37">
        <v>43395</v>
      </c>
      <c r="P519" s="37">
        <v>43521</v>
      </c>
      <c r="Q519" s="39">
        <v>1</v>
      </c>
    </row>
    <row r="520" spans="1:17" x14ac:dyDescent="0.25">
      <c r="A520" s="38">
        <v>200040715</v>
      </c>
      <c r="B520" s="36" t="s">
        <v>9</v>
      </c>
      <c r="C520" s="36" t="s">
        <v>553</v>
      </c>
      <c r="D520" s="36" t="s">
        <v>554</v>
      </c>
      <c r="E520" s="36" t="s">
        <v>81</v>
      </c>
      <c r="F520" s="36">
        <v>0</v>
      </c>
      <c r="G520" s="37">
        <v>41640</v>
      </c>
      <c r="H520" s="37">
        <v>41640</v>
      </c>
      <c r="I520" s="36">
        <v>450049</v>
      </c>
      <c r="J520" s="36"/>
      <c r="K520" s="17">
        <f>DATE(2016,12,31)</f>
        <v>42735</v>
      </c>
      <c r="L520" s="38">
        <v>1</v>
      </c>
      <c r="M520" s="37">
        <v>43140</v>
      </c>
      <c r="N520" s="37">
        <v>43753</v>
      </c>
      <c r="O520" s="37">
        <v>43738</v>
      </c>
      <c r="P520" s="40">
        <v>43868</v>
      </c>
      <c r="Q520" s="39">
        <v>1</v>
      </c>
    </row>
    <row r="521" spans="1:17" x14ac:dyDescent="0.25">
      <c r="A521" s="38">
        <v>200042935</v>
      </c>
      <c r="B521" s="36" t="s">
        <v>9</v>
      </c>
      <c r="C521" s="36" t="s">
        <v>10</v>
      </c>
      <c r="D521" s="36" t="s">
        <v>11</v>
      </c>
      <c r="E521" s="36" t="s">
        <v>12</v>
      </c>
      <c r="F521" s="36">
        <v>0</v>
      </c>
      <c r="G521" s="37">
        <v>41640</v>
      </c>
      <c r="H521" s="37">
        <v>41640</v>
      </c>
      <c r="I521" s="36">
        <v>65393</v>
      </c>
      <c r="J521" s="36"/>
      <c r="K521" s="17">
        <f>DATE(2016,12,31)</f>
        <v>42735</v>
      </c>
      <c r="L521" s="38">
        <v>1</v>
      </c>
      <c r="M521" s="37">
        <v>42194</v>
      </c>
      <c r="N521" s="37">
        <v>43202</v>
      </c>
      <c r="O521" s="37">
        <v>43411</v>
      </c>
      <c r="P521" s="37">
        <v>43573</v>
      </c>
      <c r="Q521" s="39">
        <v>1</v>
      </c>
    </row>
    <row r="522" spans="1:17" x14ac:dyDescent="0.25">
      <c r="A522" s="38">
        <v>200065886</v>
      </c>
      <c r="B522" s="36" t="s">
        <v>9</v>
      </c>
      <c r="C522" s="36" t="s">
        <v>621</v>
      </c>
      <c r="D522" s="36" t="s">
        <v>624</v>
      </c>
      <c r="E522" s="36" t="s">
        <v>12</v>
      </c>
      <c r="F522" s="36">
        <v>0</v>
      </c>
      <c r="G522" s="37">
        <v>42642</v>
      </c>
      <c r="H522" s="37">
        <v>42736</v>
      </c>
      <c r="I522" s="36">
        <v>112038</v>
      </c>
      <c r="J522" s="36"/>
      <c r="K522" s="17">
        <f>DATE(2018,12,31)</f>
        <v>43465</v>
      </c>
      <c r="L522" s="38">
        <v>1</v>
      </c>
      <c r="M522" s="37">
        <v>42744</v>
      </c>
      <c r="N522" s="37">
        <v>43475</v>
      </c>
      <c r="O522" s="37">
        <v>43429</v>
      </c>
      <c r="P522" s="40">
        <v>43641</v>
      </c>
      <c r="Q522" s="39">
        <v>1</v>
      </c>
    </row>
    <row r="523" spans="1:17" x14ac:dyDescent="0.25">
      <c r="A523" s="38">
        <v>200046977</v>
      </c>
      <c r="B523" s="36" t="s">
        <v>9</v>
      </c>
      <c r="C523" s="36" t="s">
        <v>1016</v>
      </c>
      <c r="D523" s="36" t="s">
        <v>1028</v>
      </c>
      <c r="E523" s="36" t="s">
        <v>1029</v>
      </c>
      <c r="F523" s="36">
        <v>0</v>
      </c>
      <c r="G523" s="37">
        <v>25077</v>
      </c>
      <c r="H523" s="37">
        <v>25204</v>
      </c>
      <c r="I523" s="36">
        <v>1400134</v>
      </c>
      <c r="J523" s="36"/>
      <c r="K523" s="17">
        <f>DATE(2016,12,31)</f>
        <v>42735</v>
      </c>
      <c r="L523" s="38">
        <v>1</v>
      </c>
      <c r="M523" s="37">
        <v>42857</v>
      </c>
      <c r="N523" s="37">
        <v>43622</v>
      </c>
      <c r="O523" s="37">
        <v>43622</v>
      </c>
      <c r="P523" s="40">
        <v>43815</v>
      </c>
      <c r="Q523" s="39">
        <v>0</v>
      </c>
    </row>
    <row r="524" spans="1:17" x14ac:dyDescent="0.25">
      <c r="A524" s="38">
        <v>244200770</v>
      </c>
      <c r="B524" s="36" t="s">
        <v>9</v>
      </c>
      <c r="C524" s="36" t="s">
        <v>621</v>
      </c>
      <c r="D524" s="36" t="s">
        <v>622</v>
      </c>
      <c r="E524" s="36" t="s">
        <v>81</v>
      </c>
      <c r="F524" s="36">
        <v>0</v>
      </c>
      <c r="G524" s="37">
        <v>36873</v>
      </c>
      <c r="H524" s="37">
        <v>36892</v>
      </c>
      <c r="I524" s="36">
        <v>410290</v>
      </c>
      <c r="J524" s="36"/>
      <c r="K524" s="17">
        <f>DATE(2016,12,31)</f>
        <v>42735</v>
      </c>
      <c r="L524" s="38">
        <v>1</v>
      </c>
      <c r="M524" s="37">
        <v>42970</v>
      </c>
      <c r="N524" s="37">
        <v>43404</v>
      </c>
      <c r="O524" s="37">
        <v>43395</v>
      </c>
      <c r="P524" s="37">
        <v>43454</v>
      </c>
      <c r="Q524" s="39">
        <v>1</v>
      </c>
    </row>
    <row r="525" spans="1:17" x14ac:dyDescent="0.25">
      <c r="A525" s="73">
        <v>243700754</v>
      </c>
      <c r="B525" s="16" t="s">
        <v>228</v>
      </c>
      <c r="C525" s="16" t="s">
        <v>541</v>
      </c>
      <c r="D525" s="16" t="s">
        <v>542</v>
      </c>
      <c r="E525" s="16" t="s">
        <v>81</v>
      </c>
      <c r="F525" s="62">
        <v>0</v>
      </c>
      <c r="G525" s="63">
        <v>36524</v>
      </c>
      <c r="H525" s="63">
        <v>36524</v>
      </c>
      <c r="I525" s="62">
        <v>299847</v>
      </c>
      <c r="J525" s="16">
        <v>0</v>
      </c>
      <c r="K525" s="79">
        <v>42735</v>
      </c>
      <c r="L525" s="16">
        <v>0</v>
      </c>
      <c r="M525" s="49"/>
      <c r="N525" s="50"/>
      <c r="O525" s="50"/>
      <c r="P525" s="50"/>
      <c r="Q525" s="51">
        <v>0</v>
      </c>
    </row>
    <row r="526" spans="1:17" x14ac:dyDescent="0.25">
      <c r="A526" s="73">
        <v>244500468</v>
      </c>
      <c r="B526" s="16" t="s">
        <v>228</v>
      </c>
      <c r="C526" s="16" t="s">
        <v>662</v>
      </c>
      <c r="D526" s="16" t="s">
        <v>663</v>
      </c>
      <c r="E526" s="16" t="s">
        <v>81</v>
      </c>
      <c r="F526" s="62">
        <v>0</v>
      </c>
      <c r="G526" s="63">
        <v>37252</v>
      </c>
      <c r="H526" s="63">
        <v>37257</v>
      </c>
      <c r="I526" s="62">
        <v>289942</v>
      </c>
      <c r="J526" s="16">
        <v>0</v>
      </c>
      <c r="K526" s="79">
        <v>42735</v>
      </c>
      <c r="L526" s="16">
        <v>1</v>
      </c>
      <c r="M526" s="33">
        <v>42691</v>
      </c>
      <c r="N526" s="32">
        <v>43595</v>
      </c>
      <c r="O526" s="32">
        <v>43735</v>
      </c>
      <c r="P526" s="32">
        <v>43797</v>
      </c>
      <c r="Q526" s="48">
        <v>1</v>
      </c>
    </row>
    <row r="527" spans="1:17" x14ac:dyDescent="0.25">
      <c r="A527" s="73">
        <v>200033181</v>
      </c>
      <c r="B527" s="16" t="s">
        <v>228</v>
      </c>
      <c r="C527" s="16" t="s">
        <v>356</v>
      </c>
      <c r="D527" s="16" t="s">
        <v>357</v>
      </c>
      <c r="E527" s="16" t="s">
        <v>12</v>
      </c>
      <c r="F527" s="62">
        <v>0</v>
      </c>
      <c r="G527" s="63">
        <v>41099</v>
      </c>
      <c r="H527" s="63">
        <v>41275</v>
      </c>
      <c r="I527" s="62">
        <v>140716</v>
      </c>
      <c r="J527" s="16">
        <v>0</v>
      </c>
      <c r="K527" s="79">
        <v>42735</v>
      </c>
      <c r="L527" s="16">
        <v>1</v>
      </c>
      <c r="M527" s="33">
        <v>43068</v>
      </c>
      <c r="N527" s="32" t="s">
        <v>1491</v>
      </c>
      <c r="O527" s="32">
        <v>43865</v>
      </c>
      <c r="P527" s="34"/>
      <c r="Q527" s="48">
        <v>0</v>
      </c>
    </row>
    <row r="528" spans="1:17" x14ac:dyDescent="0.25">
      <c r="A528" s="73">
        <v>200040277</v>
      </c>
      <c r="B528" s="16" t="s">
        <v>228</v>
      </c>
      <c r="C528" s="16" t="s">
        <v>356</v>
      </c>
      <c r="D528" s="16" t="s">
        <v>358</v>
      </c>
      <c r="E528" s="16" t="s">
        <v>12</v>
      </c>
      <c r="F528" s="62">
        <v>1</v>
      </c>
      <c r="G528" s="63">
        <v>41640</v>
      </c>
      <c r="H528" s="63">
        <v>41640</v>
      </c>
      <c r="I528" s="62">
        <v>117264</v>
      </c>
      <c r="J528" s="16">
        <v>0</v>
      </c>
      <c r="K528" s="79">
        <v>42735</v>
      </c>
      <c r="L528" s="16">
        <v>1</v>
      </c>
      <c r="M528" s="33">
        <v>43085</v>
      </c>
      <c r="N528" s="34"/>
      <c r="O528" s="34"/>
      <c r="P528" s="34"/>
      <c r="Q528" s="48">
        <v>0</v>
      </c>
    </row>
    <row r="529" spans="1:17" x14ac:dyDescent="0.25">
      <c r="A529" s="73">
        <v>200030385</v>
      </c>
      <c r="B529" s="16" t="s">
        <v>228</v>
      </c>
      <c r="C529" s="16" t="s">
        <v>609</v>
      </c>
      <c r="D529" s="16" t="s">
        <v>610</v>
      </c>
      <c r="E529" s="16" t="s">
        <v>12</v>
      </c>
      <c r="F529" s="62">
        <v>0</v>
      </c>
      <c r="G529" s="63">
        <v>40889</v>
      </c>
      <c r="H529" s="63">
        <v>40909</v>
      </c>
      <c r="I529" s="62">
        <v>109006</v>
      </c>
      <c r="J529" s="16">
        <v>0</v>
      </c>
      <c r="K529" s="79">
        <v>42735</v>
      </c>
      <c r="L529" s="16">
        <v>1</v>
      </c>
      <c r="M529" s="33">
        <v>43139</v>
      </c>
      <c r="N529" s="32">
        <v>43595</v>
      </c>
      <c r="O529" s="32">
        <v>43671</v>
      </c>
      <c r="P529" s="34">
        <v>43804</v>
      </c>
      <c r="Q529" s="48">
        <v>1</v>
      </c>
    </row>
    <row r="530" spans="1:17" x14ac:dyDescent="0.25">
      <c r="A530" s="73">
        <v>241800507</v>
      </c>
      <c r="B530" s="16" t="s">
        <v>228</v>
      </c>
      <c r="C530" s="16" t="s">
        <v>229</v>
      </c>
      <c r="D530" s="16" t="s">
        <v>230</v>
      </c>
      <c r="E530" s="16" t="s">
        <v>12</v>
      </c>
      <c r="F530" s="62">
        <v>0</v>
      </c>
      <c r="G530" s="63">
        <v>37550</v>
      </c>
      <c r="H530" s="63">
        <v>37550</v>
      </c>
      <c r="I530" s="62">
        <v>106729</v>
      </c>
      <c r="J530" s="16">
        <v>0</v>
      </c>
      <c r="K530" s="79">
        <v>43465</v>
      </c>
      <c r="L530" s="16">
        <v>1</v>
      </c>
      <c r="M530" s="33">
        <v>42681</v>
      </c>
      <c r="N530" s="34"/>
      <c r="O530" s="34"/>
      <c r="P530" s="34"/>
      <c r="Q530" s="48">
        <v>0</v>
      </c>
    </row>
    <row r="531" spans="1:17" x14ac:dyDescent="0.25">
      <c r="A531" s="73">
        <v>243600327</v>
      </c>
      <c r="B531" s="16" t="s">
        <v>228</v>
      </c>
      <c r="C531" s="16" t="s">
        <v>525</v>
      </c>
      <c r="D531" s="16" t="s">
        <v>526</v>
      </c>
      <c r="E531" s="16" t="s">
        <v>12</v>
      </c>
      <c r="F531" s="62">
        <v>0</v>
      </c>
      <c r="G531" s="63">
        <v>36523</v>
      </c>
      <c r="H531" s="63">
        <v>36526</v>
      </c>
      <c r="I531" s="62">
        <v>76223</v>
      </c>
      <c r="J531" s="16">
        <v>0</v>
      </c>
      <c r="K531" s="79">
        <v>42735</v>
      </c>
      <c r="L531" s="16">
        <v>1</v>
      </c>
      <c r="M531" s="33">
        <v>43251</v>
      </c>
      <c r="N531" s="34"/>
      <c r="O531" s="34">
        <v>44067</v>
      </c>
      <c r="P531" s="34"/>
      <c r="Q531" s="48">
        <v>0</v>
      </c>
    </row>
    <row r="532" spans="1:17" x14ac:dyDescent="0.25">
      <c r="A532" s="73">
        <v>244500203</v>
      </c>
      <c r="B532" s="16" t="s">
        <v>228</v>
      </c>
      <c r="C532" s="16" t="s">
        <v>662</v>
      </c>
      <c r="D532" s="16" t="s">
        <v>664</v>
      </c>
      <c r="E532" s="16" t="s">
        <v>12</v>
      </c>
      <c r="F532" s="62">
        <v>0</v>
      </c>
      <c r="G532" s="63">
        <v>37239</v>
      </c>
      <c r="H532" s="63">
        <v>37257</v>
      </c>
      <c r="I532" s="62">
        <v>64112</v>
      </c>
      <c r="J532" s="16" t="s">
        <v>1449</v>
      </c>
      <c r="K532" s="79">
        <v>42735</v>
      </c>
      <c r="L532" s="16">
        <v>1</v>
      </c>
      <c r="M532" s="33">
        <v>43566</v>
      </c>
      <c r="N532" s="34"/>
      <c r="O532" s="34"/>
      <c r="P532" s="34"/>
      <c r="Q532" s="48">
        <v>0</v>
      </c>
    </row>
    <row r="533" spans="1:17" x14ac:dyDescent="0.25">
      <c r="A533" s="73">
        <v>200072072</v>
      </c>
      <c r="B533" s="16" t="s">
        <v>228</v>
      </c>
      <c r="C533" s="16" t="s">
        <v>609</v>
      </c>
      <c r="D533" s="16" t="s">
        <v>611</v>
      </c>
      <c r="E533" s="16" t="s">
        <v>12</v>
      </c>
      <c r="F533" s="62">
        <v>0</v>
      </c>
      <c r="G533" s="63">
        <v>42723</v>
      </c>
      <c r="H533" s="63">
        <v>42736</v>
      </c>
      <c r="I533" s="62">
        <v>56604</v>
      </c>
      <c r="J533" s="16">
        <v>0</v>
      </c>
      <c r="K533" s="79">
        <v>43465</v>
      </c>
      <c r="L533" s="16">
        <v>0</v>
      </c>
      <c r="M533" s="34"/>
      <c r="N533" s="34"/>
      <c r="O533" s="34"/>
      <c r="P533" s="34"/>
      <c r="Q533" s="48">
        <v>0</v>
      </c>
    </row>
    <row r="534" spans="1:17" x14ac:dyDescent="0.25">
      <c r="A534" s="73">
        <v>200071587</v>
      </c>
      <c r="B534" s="16" t="s">
        <v>228</v>
      </c>
      <c r="C534" s="16" t="s">
        <v>541</v>
      </c>
      <c r="D534" s="16" t="s">
        <v>545</v>
      </c>
      <c r="E534" s="16" t="s">
        <v>16</v>
      </c>
      <c r="F534" s="62">
        <v>0</v>
      </c>
      <c r="G534" s="63">
        <v>42719</v>
      </c>
      <c r="H534" s="63">
        <v>42736</v>
      </c>
      <c r="I534" s="62">
        <v>53945</v>
      </c>
      <c r="J534" s="16">
        <v>0</v>
      </c>
      <c r="K534" s="79">
        <v>43465</v>
      </c>
      <c r="L534" s="16">
        <v>1</v>
      </c>
      <c r="M534" s="49">
        <v>43089</v>
      </c>
      <c r="N534" s="50" t="s">
        <v>1491</v>
      </c>
      <c r="O534" s="50">
        <v>43794</v>
      </c>
      <c r="P534" s="50">
        <v>43853</v>
      </c>
      <c r="Q534" s="51">
        <v>1</v>
      </c>
    </row>
    <row r="535" spans="1:17" x14ac:dyDescent="0.25">
      <c r="A535" s="73">
        <v>200072650</v>
      </c>
      <c r="B535" s="16" t="s">
        <v>228</v>
      </c>
      <c r="C535" s="16" t="s">
        <v>541</v>
      </c>
      <c r="D535" s="16" t="s">
        <v>546</v>
      </c>
      <c r="E535" s="16" t="s">
        <v>16</v>
      </c>
      <c r="F535" s="62">
        <v>0</v>
      </c>
      <c r="G535" s="63">
        <v>42720</v>
      </c>
      <c r="H535" s="63">
        <v>42736</v>
      </c>
      <c r="I535" s="62">
        <v>52890</v>
      </c>
      <c r="J535" s="16">
        <v>0</v>
      </c>
      <c r="K535" s="79">
        <v>43465</v>
      </c>
      <c r="L535" s="16">
        <v>1</v>
      </c>
      <c r="M535" s="49">
        <v>43188</v>
      </c>
      <c r="N535" s="50" t="s">
        <v>1491</v>
      </c>
      <c r="O535" s="50">
        <v>43885</v>
      </c>
      <c r="P535" s="50"/>
      <c r="Q535" s="51">
        <v>0</v>
      </c>
    </row>
    <row r="536" spans="1:17" x14ac:dyDescent="0.25">
      <c r="A536" s="73">
        <v>200070183</v>
      </c>
      <c r="B536" s="16" t="s">
        <v>228</v>
      </c>
      <c r="C536" s="16" t="s">
        <v>662</v>
      </c>
      <c r="D536" s="16" t="s">
        <v>672</v>
      </c>
      <c r="E536" s="16" t="s">
        <v>16</v>
      </c>
      <c r="F536" s="62">
        <v>1</v>
      </c>
      <c r="G536" s="63">
        <v>42706</v>
      </c>
      <c r="H536" s="63">
        <v>42736</v>
      </c>
      <c r="I536" s="62">
        <v>49511</v>
      </c>
      <c r="J536" s="16">
        <v>0</v>
      </c>
      <c r="K536" s="79">
        <v>43465</v>
      </c>
      <c r="L536" s="16">
        <v>0</v>
      </c>
      <c r="M536" s="34"/>
      <c r="N536" s="34"/>
      <c r="O536" s="34"/>
      <c r="P536" s="34"/>
      <c r="Q536" s="48">
        <v>0</v>
      </c>
    </row>
    <row r="537" spans="1:17" x14ac:dyDescent="0.25">
      <c r="A537" s="73">
        <v>200069953</v>
      </c>
      <c r="B537" s="16" t="s">
        <v>228</v>
      </c>
      <c r="C537" s="16" t="s">
        <v>356</v>
      </c>
      <c r="D537" s="16" t="s">
        <v>362</v>
      </c>
      <c r="E537" s="16" t="s">
        <v>16</v>
      </c>
      <c r="F537" s="62">
        <v>0</v>
      </c>
      <c r="G537" s="63">
        <v>42736</v>
      </c>
      <c r="H537" s="63">
        <v>42736</v>
      </c>
      <c r="I537" s="62">
        <v>49427</v>
      </c>
      <c r="J537" s="16">
        <v>0</v>
      </c>
      <c r="K537" s="79">
        <v>43465</v>
      </c>
      <c r="L537" s="16">
        <v>1</v>
      </c>
      <c r="M537" s="33">
        <v>43153</v>
      </c>
      <c r="N537" s="34"/>
      <c r="O537" s="34"/>
      <c r="P537" s="34"/>
      <c r="Q537" s="48">
        <v>0</v>
      </c>
    </row>
    <row r="538" spans="1:17" x14ac:dyDescent="0.25">
      <c r="A538" s="73">
        <v>200072064</v>
      </c>
      <c r="B538" s="16" t="s">
        <v>228</v>
      </c>
      <c r="C538" s="16" t="s">
        <v>609</v>
      </c>
      <c r="D538" s="16" t="s">
        <v>616</v>
      </c>
      <c r="E538" s="16" t="s">
        <v>16</v>
      </c>
      <c r="F538" s="62">
        <v>0</v>
      </c>
      <c r="G538" s="63">
        <v>42723</v>
      </c>
      <c r="H538" s="63">
        <v>42736</v>
      </c>
      <c r="I538" s="62">
        <v>49295</v>
      </c>
      <c r="J538" s="16">
        <v>0</v>
      </c>
      <c r="K538" s="79">
        <v>43465</v>
      </c>
      <c r="L538" s="16">
        <v>1</v>
      </c>
      <c r="M538" s="33">
        <v>43157</v>
      </c>
      <c r="N538" s="32" t="s">
        <v>1491</v>
      </c>
      <c r="O538" s="34">
        <v>43957</v>
      </c>
      <c r="P538" s="34"/>
      <c r="Q538" s="48">
        <v>0</v>
      </c>
    </row>
    <row r="539" spans="1:17" x14ac:dyDescent="0.25">
      <c r="A539" s="73">
        <v>244500427</v>
      </c>
      <c r="B539" s="16" t="s">
        <v>228</v>
      </c>
      <c r="C539" s="16" t="s">
        <v>662</v>
      </c>
      <c r="D539" s="16" t="s">
        <v>676</v>
      </c>
      <c r="E539" s="16" t="s">
        <v>16</v>
      </c>
      <c r="F539" s="62">
        <v>0</v>
      </c>
      <c r="G539" s="63">
        <v>35423</v>
      </c>
      <c r="H539" s="63">
        <v>35431</v>
      </c>
      <c r="I539" s="62">
        <v>42813</v>
      </c>
      <c r="J539" s="16" t="s">
        <v>1451</v>
      </c>
      <c r="K539" s="79">
        <v>43465</v>
      </c>
      <c r="L539" s="16">
        <v>1</v>
      </c>
      <c r="M539" s="33">
        <v>43797</v>
      </c>
      <c r="N539" s="34"/>
      <c r="O539" s="34"/>
      <c r="P539" s="34"/>
      <c r="Q539" s="48">
        <v>0</v>
      </c>
    </row>
    <row r="540" spans="1:17" x14ac:dyDescent="0.25">
      <c r="A540" s="73">
        <v>200069961</v>
      </c>
      <c r="B540" s="16" t="s">
        <v>228</v>
      </c>
      <c r="C540" s="16" t="s">
        <v>356</v>
      </c>
      <c r="D540" s="16" t="s">
        <v>363</v>
      </c>
      <c r="E540" s="16" t="s">
        <v>16</v>
      </c>
      <c r="F540" s="62">
        <v>0</v>
      </c>
      <c r="G540" s="63">
        <v>42736</v>
      </c>
      <c r="H540" s="63">
        <v>42736</v>
      </c>
      <c r="I540" s="62">
        <v>41898</v>
      </c>
      <c r="J540" s="16">
        <v>0</v>
      </c>
      <c r="K540" s="79">
        <v>43465</v>
      </c>
      <c r="L540" s="16">
        <v>1</v>
      </c>
      <c r="M540" s="33">
        <v>43234</v>
      </c>
      <c r="N540" s="34"/>
      <c r="O540" s="34"/>
      <c r="P540" s="34"/>
      <c r="Q540" s="48">
        <v>0</v>
      </c>
    </row>
    <row r="541" spans="1:17" x14ac:dyDescent="0.25">
      <c r="A541" s="73">
        <v>200073161</v>
      </c>
      <c r="B541" s="16" t="s">
        <v>228</v>
      </c>
      <c r="C541" s="16" t="s">
        <v>541</v>
      </c>
      <c r="D541" s="16" t="s">
        <v>549</v>
      </c>
      <c r="E541" s="16" t="s">
        <v>16</v>
      </c>
      <c r="F541" s="62">
        <v>0</v>
      </c>
      <c r="G541" s="63">
        <v>42726</v>
      </c>
      <c r="H541" s="63">
        <v>42736</v>
      </c>
      <c r="I541" s="62">
        <v>40087</v>
      </c>
      <c r="J541" s="16">
        <v>0</v>
      </c>
      <c r="K541" s="79">
        <v>43465</v>
      </c>
      <c r="L541" s="16">
        <v>1</v>
      </c>
      <c r="M541" s="49">
        <v>42802</v>
      </c>
      <c r="N541" s="50" t="s">
        <v>1491</v>
      </c>
      <c r="O541" s="50">
        <v>44039</v>
      </c>
      <c r="P541" s="50"/>
      <c r="Q541" s="51">
        <v>0</v>
      </c>
    </row>
    <row r="542" spans="1:17" x14ac:dyDescent="0.25">
      <c r="A542" s="73">
        <v>200018406</v>
      </c>
      <c r="B542" s="16" t="s">
        <v>228</v>
      </c>
      <c r="C542" s="16" t="s">
        <v>609</v>
      </c>
      <c r="D542" s="16" t="s">
        <v>613</v>
      </c>
      <c r="E542" s="16" t="s">
        <v>16</v>
      </c>
      <c r="F542" s="62">
        <v>0</v>
      </c>
      <c r="G542" s="63">
        <v>39811</v>
      </c>
      <c r="H542" s="63">
        <v>39814</v>
      </c>
      <c r="I542" s="62">
        <v>35102</v>
      </c>
      <c r="J542" s="16">
        <v>0</v>
      </c>
      <c r="K542" s="79">
        <v>43465</v>
      </c>
      <c r="L542" s="16">
        <v>1</v>
      </c>
      <c r="M542" s="33">
        <v>43175</v>
      </c>
      <c r="N542" s="34" t="s">
        <v>1491</v>
      </c>
      <c r="O542" s="34">
        <v>43787</v>
      </c>
      <c r="P542" s="34"/>
      <c r="Q542" s="48">
        <v>0</v>
      </c>
    </row>
    <row r="543" spans="1:17" x14ac:dyDescent="0.25">
      <c r="A543" s="73">
        <v>200033207</v>
      </c>
      <c r="B543" s="16" t="s">
        <v>228</v>
      </c>
      <c r="C543" s="16" t="s">
        <v>229</v>
      </c>
      <c r="D543" s="16" t="s">
        <v>236</v>
      </c>
      <c r="E543" s="16" t="s">
        <v>16</v>
      </c>
      <c r="F543" s="62">
        <v>0</v>
      </c>
      <c r="G543" s="63">
        <v>41080</v>
      </c>
      <c r="H543" s="63">
        <v>41275</v>
      </c>
      <c r="I543" s="62">
        <v>34718</v>
      </c>
      <c r="J543" s="16">
        <v>0</v>
      </c>
      <c r="K543" s="79">
        <v>43465</v>
      </c>
      <c r="L543" s="16">
        <v>1</v>
      </c>
      <c r="M543" s="33">
        <v>43132</v>
      </c>
      <c r="N543" s="34"/>
      <c r="O543" s="34"/>
      <c r="P543" s="34"/>
      <c r="Q543" s="48">
        <v>0</v>
      </c>
    </row>
    <row r="544" spans="1:17" x14ac:dyDescent="0.25">
      <c r="A544" s="73">
        <v>200072981</v>
      </c>
      <c r="B544" s="16" t="s">
        <v>228</v>
      </c>
      <c r="C544" s="16" t="s">
        <v>541</v>
      </c>
      <c r="D544" s="16" t="s">
        <v>548</v>
      </c>
      <c r="E544" s="16" t="s">
        <v>16</v>
      </c>
      <c r="F544" s="62">
        <v>0</v>
      </c>
      <c r="G544" s="63">
        <v>42725</v>
      </c>
      <c r="H544" s="63">
        <v>42736</v>
      </c>
      <c r="I544" s="62">
        <v>34037</v>
      </c>
      <c r="J544" s="16" t="s">
        <v>1447</v>
      </c>
      <c r="K544" s="79">
        <v>43465</v>
      </c>
      <c r="L544" s="16">
        <v>1</v>
      </c>
      <c r="M544" s="49">
        <v>43256</v>
      </c>
      <c r="N544" s="50"/>
      <c r="O544" s="50"/>
      <c r="P544" s="50"/>
      <c r="Q544" s="51">
        <v>0</v>
      </c>
    </row>
    <row r="545" spans="1:17" x14ac:dyDescent="0.25">
      <c r="A545" s="73">
        <v>200066280</v>
      </c>
      <c r="B545" s="16" t="s">
        <v>228</v>
      </c>
      <c r="C545" s="16" t="s">
        <v>662</v>
      </c>
      <c r="D545" s="16" t="s">
        <v>667</v>
      </c>
      <c r="E545" s="16" t="s">
        <v>16</v>
      </c>
      <c r="F545" s="62">
        <v>0</v>
      </c>
      <c r="G545" s="63">
        <v>42611</v>
      </c>
      <c r="H545" s="63">
        <v>42736</v>
      </c>
      <c r="I545" s="62">
        <v>30028</v>
      </c>
      <c r="J545" s="16" t="s">
        <v>1450</v>
      </c>
      <c r="K545" s="79">
        <v>43465</v>
      </c>
      <c r="L545" s="16">
        <v>1</v>
      </c>
      <c r="M545" s="33">
        <v>43271</v>
      </c>
      <c r="N545" s="34"/>
      <c r="O545" s="34"/>
      <c r="P545" s="34"/>
      <c r="Q545" s="48">
        <v>0</v>
      </c>
    </row>
    <row r="546" spans="1:17" x14ac:dyDescent="0.25">
      <c r="A546" s="73">
        <v>200043065</v>
      </c>
      <c r="B546" s="16" t="s">
        <v>228</v>
      </c>
      <c r="C546" s="16" t="s">
        <v>541</v>
      </c>
      <c r="D546" s="16" t="s">
        <v>543</v>
      </c>
      <c r="E546" s="16" t="s">
        <v>16</v>
      </c>
      <c r="F546" s="62">
        <v>0</v>
      </c>
      <c r="G546" s="63">
        <v>41640</v>
      </c>
      <c r="H546" s="63">
        <v>41640</v>
      </c>
      <c r="I546" s="62">
        <v>28699</v>
      </c>
      <c r="J546" s="16">
        <v>0</v>
      </c>
      <c r="K546" s="79">
        <v>43465</v>
      </c>
      <c r="L546" s="16">
        <v>1</v>
      </c>
      <c r="M546" s="49">
        <v>42502</v>
      </c>
      <c r="N546" s="50">
        <v>43385</v>
      </c>
      <c r="O546" s="50">
        <v>43532</v>
      </c>
      <c r="P546" s="50">
        <v>43552</v>
      </c>
      <c r="Q546" s="51">
        <v>1</v>
      </c>
    </row>
    <row r="547" spans="1:17" x14ac:dyDescent="0.25">
      <c r="A547" s="73">
        <v>200067676</v>
      </c>
      <c r="B547" s="16" t="s">
        <v>228</v>
      </c>
      <c r="C547" s="16" t="s">
        <v>662</v>
      </c>
      <c r="D547" s="16" t="s">
        <v>669</v>
      </c>
      <c r="E547" s="16" t="s">
        <v>16</v>
      </c>
      <c r="F547" s="62">
        <v>0</v>
      </c>
      <c r="G547" s="63">
        <v>42632</v>
      </c>
      <c r="H547" s="63">
        <v>42736</v>
      </c>
      <c r="I547" s="62">
        <v>28623</v>
      </c>
      <c r="J547" s="16" t="s">
        <v>1449</v>
      </c>
      <c r="K547" s="79">
        <v>43465</v>
      </c>
      <c r="L547" s="16">
        <v>1</v>
      </c>
      <c r="M547" s="33">
        <v>43566</v>
      </c>
      <c r="N547" s="34"/>
      <c r="O547" s="34"/>
      <c r="P547" s="34"/>
      <c r="Q547" s="48">
        <v>0</v>
      </c>
    </row>
    <row r="548" spans="1:17" x14ac:dyDescent="0.25">
      <c r="A548" s="73">
        <v>200071850</v>
      </c>
      <c r="B548" s="16" t="s">
        <v>228</v>
      </c>
      <c r="C548" s="16" t="s">
        <v>662</v>
      </c>
      <c r="D548" s="16" t="s">
        <v>673</v>
      </c>
      <c r="E548" s="16" t="s">
        <v>16</v>
      </c>
      <c r="F548" s="62">
        <v>0</v>
      </c>
      <c r="G548" s="63">
        <v>42705</v>
      </c>
      <c r="H548" s="63">
        <v>42736</v>
      </c>
      <c r="I548" s="62">
        <v>26665</v>
      </c>
      <c r="J548" s="16" t="s">
        <v>1450</v>
      </c>
      <c r="K548" s="79">
        <v>43465</v>
      </c>
      <c r="L548" s="16">
        <v>1</v>
      </c>
      <c r="M548" s="33">
        <v>43271</v>
      </c>
      <c r="N548" s="34"/>
      <c r="O548" s="34"/>
      <c r="P548" s="34"/>
      <c r="Q548" s="48">
        <v>0</v>
      </c>
    </row>
    <row r="549" spans="1:17" x14ac:dyDescent="0.25">
      <c r="A549" s="73">
        <v>200066330</v>
      </c>
      <c r="B549" s="16" t="s">
        <v>228</v>
      </c>
      <c r="C549" s="16" t="s">
        <v>229</v>
      </c>
      <c r="D549" s="16" t="s">
        <v>239</v>
      </c>
      <c r="E549" s="16" t="s">
        <v>16</v>
      </c>
      <c r="F549" s="62">
        <v>0</v>
      </c>
      <c r="G549" s="63">
        <v>42657</v>
      </c>
      <c r="H549" s="63">
        <v>42736</v>
      </c>
      <c r="I549" s="62">
        <v>26487</v>
      </c>
      <c r="J549" s="16">
        <v>0</v>
      </c>
      <c r="K549" s="79">
        <v>43465</v>
      </c>
      <c r="L549" s="16">
        <v>1</v>
      </c>
      <c r="M549" s="33">
        <v>43454</v>
      </c>
      <c r="N549" s="34"/>
      <c r="O549" s="34"/>
      <c r="P549" s="34"/>
      <c r="Q549" s="48">
        <v>0</v>
      </c>
    </row>
    <row r="550" spans="1:17" x14ac:dyDescent="0.25">
      <c r="A550" s="73">
        <v>200072668</v>
      </c>
      <c r="B550" s="16" t="s">
        <v>228</v>
      </c>
      <c r="C550" s="16" t="s">
        <v>541</v>
      </c>
      <c r="D550" s="16" t="s">
        <v>547</v>
      </c>
      <c r="E550" s="16" t="s">
        <v>16</v>
      </c>
      <c r="F550" s="62">
        <v>0</v>
      </c>
      <c r="G550" s="63">
        <v>42726</v>
      </c>
      <c r="H550" s="63">
        <v>42736</v>
      </c>
      <c r="I550" s="62">
        <v>25864</v>
      </c>
      <c r="J550" s="16">
        <v>0</v>
      </c>
      <c r="K550" s="79">
        <v>43465</v>
      </c>
      <c r="L550" s="16">
        <v>1</v>
      </c>
      <c r="M550" s="49">
        <v>43304</v>
      </c>
      <c r="N550" s="50" t="s">
        <v>1491</v>
      </c>
      <c r="O550" s="50">
        <v>44053</v>
      </c>
      <c r="P550" s="50"/>
      <c r="Q550" s="51">
        <v>0</v>
      </c>
    </row>
    <row r="551" spans="1:17" x14ac:dyDescent="0.25">
      <c r="A551" s="73">
        <v>244500211</v>
      </c>
      <c r="B551" s="16" t="s">
        <v>228</v>
      </c>
      <c r="C551" s="16" t="s">
        <v>662</v>
      </c>
      <c r="D551" s="16" t="s">
        <v>674</v>
      </c>
      <c r="E551" s="16" t="s">
        <v>16</v>
      </c>
      <c r="F551" s="62">
        <v>0</v>
      </c>
      <c r="G551" s="63">
        <v>37257</v>
      </c>
      <c r="H551" s="63">
        <v>37257</v>
      </c>
      <c r="I551" s="62">
        <v>25832</v>
      </c>
      <c r="J551" s="16">
        <v>0</v>
      </c>
      <c r="K551" s="79">
        <v>43465</v>
      </c>
      <c r="L551" s="16">
        <v>1</v>
      </c>
      <c r="M551" s="33">
        <v>43280</v>
      </c>
      <c r="N551" s="34"/>
      <c r="O551" s="34"/>
      <c r="P551" s="34"/>
      <c r="Q551" s="48">
        <v>0</v>
      </c>
    </row>
    <row r="552" spans="1:17" x14ac:dyDescent="0.25">
      <c r="A552" s="73">
        <v>200070100</v>
      </c>
      <c r="B552" s="16" t="s">
        <v>228</v>
      </c>
      <c r="C552" s="16" t="s">
        <v>662</v>
      </c>
      <c r="D552" s="16" t="s">
        <v>671</v>
      </c>
      <c r="E552" s="16" t="s">
        <v>16</v>
      </c>
      <c r="F552" s="62">
        <v>0</v>
      </c>
      <c r="G552" s="63">
        <v>42636</v>
      </c>
      <c r="H552" s="63">
        <v>42736</v>
      </c>
      <c r="I552" s="62">
        <v>25310</v>
      </c>
      <c r="J552" s="16" t="s">
        <v>1451</v>
      </c>
      <c r="K552" s="79">
        <v>43465</v>
      </c>
      <c r="L552" s="16">
        <v>1</v>
      </c>
      <c r="M552" s="33">
        <v>43797</v>
      </c>
      <c r="N552" s="34"/>
      <c r="O552" s="34"/>
      <c r="P552" s="34"/>
      <c r="Q552" s="48">
        <v>0</v>
      </c>
    </row>
    <row r="553" spans="1:17" x14ac:dyDescent="0.25">
      <c r="A553" s="73">
        <v>200070159</v>
      </c>
      <c r="B553" s="16" t="s">
        <v>228</v>
      </c>
      <c r="C553" s="16" t="s">
        <v>356</v>
      </c>
      <c r="D553" s="16" t="s">
        <v>364</v>
      </c>
      <c r="E553" s="16" t="s">
        <v>16</v>
      </c>
      <c r="F553" s="62">
        <v>0</v>
      </c>
      <c r="G553" s="63">
        <v>42736</v>
      </c>
      <c r="H553" s="63">
        <v>42736</v>
      </c>
      <c r="I553" s="62">
        <v>25308</v>
      </c>
      <c r="J553" s="16">
        <v>0</v>
      </c>
      <c r="K553" s="79">
        <v>43465</v>
      </c>
      <c r="L553" s="16">
        <v>1</v>
      </c>
      <c r="M553" s="33">
        <v>43045</v>
      </c>
      <c r="N553" s="34"/>
      <c r="O553" s="34"/>
      <c r="P553" s="34"/>
      <c r="Q553" s="48">
        <v>0</v>
      </c>
    </row>
    <row r="554" spans="1:17" x14ac:dyDescent="0.25">
      <c r="A554" s="73">
        <v>200043081</v>
      </c>
      <c r="B554" s="16" t="s">
        <v>228</v>
      </c>
      <c r="C554" s="16" t="s">
        <v>541</v>
      </c>
      <c r="D554" s="16" t="s">
        <v>544</v>
      </c>
      <c r="E554" s="16" t="s">
        <v>16</v>
      </c>
      <c r="F554" s="62">
        <v>0</v>
      </c>
      <c r="G554" s="63">
        <v>41640</v>
      </c>
      <c r="H554" s="63">
        <v>41640</v>
      </c>
      <c r="I554" s="62">
        <v>24389</v>
      </c>
      <c r="J554" s="16">
        <v>0</v>
      </c>
      <c r="K554" s="79" t="s">
        <v>1415</v>
      </c>
      <c r="L554" s="16">
        <v>1</v>
      </c>
      <c r="M554" s="49">
        <v>43278</v>
      </c>
      <c r="N554" s="50" t="s">
        <v>1491</v>
      </c>
      <c r="O554" s="50">
        <v>44054</v>
      </c>
      <c r="P554" s="50"/>
      <c r="Q554" s="51">
        <v>0</v>
      </c>
    </row>
    <row r="555" spans="1:17" x14ac:dyDescent="0.25">
      <c r="A555" s="73">
        <v>200058360</v>
      </c>
      <c r="B555" s="16" t="s">
        <v>228</v>
      </c>
      <c r="C555" s="16" t="s">
        <v>356</v>
      </c>
      <c r="D555" s="16" t="s">
        <v>360</v>
      </c>
      <c r="E555" s="16" t="s">
        <v>16</v>
      </c>
      <c r="F555" s="62">
        <v>0</v>
      </c>
      <c r="G555" s="63">
        <v>42348</v>
      </c>
      <c r="H555" s="63">
        <v>42370</v>
      </c>
      <c r="I555" s="62">
        <v>22048</v>
      </c>
      <c r="J555" s="16">
        <v>0</v>
      </c>
      <c r="K555" s="79">
        <v>43465</v>
      </c>
      <c r="L555" s="16">
        <v>0</v>
      </c>
      <c r="M555" s="34"/>
      <c r="N555" s="34"/>
      <c r="O555" s="34"/>
      <c r="P555" s="34"/>
      <c r="Q555" s="48">
        <v>0</v>
      </c>
    </row>
    <row r="556" spans="1:17" x14ac:dyDescent="0.25">
      <c r="A556" s="73">
        <v>243700820</v>
      </c>
      <c r="B556" s="16" t="s">
        <v>228</v>
      </c>
      <c r="C556" s="16" t="s">
        <v>541</v>
      </c>
      <c r="D556" s="16" t="s">
        <v>552</v>
      </c>
      <c r="E556" s="16" t="s">
        <v>16</v>
      </c>
      <c r="F556" s="62">
        <v>0</v>
      </c>
      <c r="G556" s="63">
        <v>36874</v>
      </c>
      <c r="H556" s="63">
        <v>36874</v>
      </c>
      <c r="I556" s="62">
        <v>21898</v>
      </c>
      <c r="J556" s="16">
        <v>0</v>
      </c>
      <c r="K556" s="79">
        <v>43465</v>
      </c>
      <c r="L556" s="16">
        <v>1</v>
      </c>
      <c r="M556" s="49">
        <v>42760</v>
      </c>
      <c r="N556" s="50" t="s">
        <v>1491</v>
      </c>
      <c r="O556" s="50">
        <v>43777</v>
      </c>
      <c r="P556" s="50" t="s">
        <v>1433</v>
      </c>
      <c r="Q556" s="51">
        <v>1</v>
      </c>
    </row>
    <row r="557" spans="1:17" x14ac:dyDescent="0.25">
      <c r="A557" s="73">
        <v>200073237</v>
      </c>
      <c r="B557" s="16" t="s">
        <v>228</v>
      </c>
      <c r="C557" s="16" t="s">
        <v>541</v>
      </c>
      <c r="D557" s="16" t="s">
        <v>550</v>
      </c>
      <c r="E557" s="16" t="s">
        <v>16</v>
      </c>
      <c r="F557" s="62">
        <v>0</v>
      </c>
      <c r="G557" s="63">
        <v>42731</v>
      </c>
      <c r="H557" s="63">
        <v>42736</v>
      </c>
      <c r="I557" s="62">
        <v>21851</v>
      </c>
      <c r="J557" s="16" t="s">
        <v>1447</v>
      </c>
      <c r="K557" s="79">
        <v>43465</v>
      </c>
      <c r="L557" s="16">
        <v>1</v>
      </c>
      <c r="M557" s="49">
        <v>43256</v>
      </c>
      <c r="N557" s="50"/>
      <c r="O557" s="50"/>
      <c r="P557" s="50"/>
      <c r="Q557" s="51">
        <v>0</v>
      </c>
    </row>
    <row r="558" spans="1:17" x14ac:dyDescent="0.25">
      <c r="A558" s="73">
        <v>200067668</v>
      </c>
      <c r="B558" s="16" t="s">
        <v>228</v>
      </c>
      <c r="C558" s="16" t="s">
        <v>662</v>
      </c>
      <c r="D558" s="16" t="s">
        <v>668</v>
      </c>
      <c r="E558" s="16" t="s">
        <v>16</v>
      </c>
      <c r="F558" s="62">
        <v>1</v>
      </c>
      <c r="G558" s="63">
        <v>42622</v>
      </c>
      <c r="H558" s="63">
        <v>42736</v>
      </c>
      <c r="I558" s="62">
        <v>21075</v>
      </c>
      <c r="J558" s="16" t="s">
        <v>1449</v>
      </c>
      <c r="K558" s="79">
        <v>43465</v>
      </c>
      <c r="L558" s="16">
        <v>1</v>
      </c>
      <c r="M558" s="33">
        <v>43566</v>
      </c>
      <c r="N558" s="34"/>
      <c r="O558" s="34"/>
      <c r="P558" s="34"/>
      <c r="Q558" s="48">
        <v>0</v>
      </c>
    </row>
    <row r="559" spans="1:17" x14ac:dyDescent="0.25">
      <c r="A559" s="73">
        <v>244100798</v>
      </c>
      <c r="B559" s="16" t="s">
        <v>228</v>
      </c>
      <c r="C559" s="16" t="s">
        <v>609</v>
      </c>
      <c r="D559" s="16" t="s">
        <v>619</v>
      </c>
      <c r="E559" s="16" t="s">
        <v>16</v>
      </c>
      <c r="F559" s="62">
        <v>0</v>
      </c>
      <c r="G559" s="63">
        <v>37251</v>
      </c>
      <c r="H559" s="63">
        <v>37257</v>
      </c>
      <c r="I559" s="62">
        <v>21064</v>
      </c>
      <c r="J559" s="16" t="s">
        <v>1448</v>
      </c>
      <c r="K559" s="79">
        <v>43465</v>
      </c>
      <c r="L559" s="16">
        <v>1</v>
      </c>
      <c r="M559" s="33">
        <v>42695</v>
      </c>
      <c r="N559" s="32" t="s">
        <v>1491</v>
      </c>
      <c r="O559" s="32">
        <v>43760</v>
      </c>
      <c r="P559" s="34"/>
      <c r="Q559" s="48">
        <v>0</v>
      </c>
    </row>
    <row r="560" spans="1:17" x14ac:dyDescent="0.25">
      <c r="A560" s="73">
        <v>243600236</v>
      </c>
      <c r="B560" s="16" t="s">
        <v>228</v>
      </c>
      <c r="C560" s="16" t="s">
        <v>525</v>
      </c>
      <c r="D560" s="16" t="s">
        <v>535</v>
      </c>
      <c r="E560" s="16" t="s">
        <v>16</v>
      </c>
      <c r="F560" s="62">
        <v>1</v>
      </c>
      <c r="G560" s="63">
        <v>34323</v>
      </c>
      <c r="H560" s="63">
        <v>34335</v>
      </c>
      <c r="I560" s="62">
        <v>20660</v>
      </c>
      <c r="J560" s="16">
        <v>0</v>
      </c>
      <c r="K560" s="79">
        <v>43465</v>
      </c>
      <c r="L560" s="16">
        <v>0</v>
      </c>
      <c r="M560" s="34"/>
      <c r="N560" s="34"/>
      <c r="O560" s="34"/>
      <c r="P560" s="34"/>
      <c r="Q560" s="48">
        <v>0</v>
      </c>
    </row>
    <row r="561" spans="1:17" x14ac:dyDescent="0.25">
      <c r="A561" s="73">
        <v>200068872</v>
      </c>
      <c r="B561" s="16" t="s">
        <v>228</v>
      </c>
      <c r="C561" s="16" t="s">
        <v>525</v>
      </c>
      <c r="D561" s="16" t="s">
        <v>532</v>
      </c>
      <c r="E561" s="16" t="s">
        <v>16</v>
      </c>
      <c r="F561" s="62">
        <v>0</v>
      </c>
      <c r="G561" s="63">
        <v>42699</v>
      </c>
      <c r="H561" s="63">
        <v>42736</v>
      </c>
      <c r="I561" s="62">
        <v>20424</v>
      </c>
      <c r="J561" s="16">
        <v>0</v>
      </c>
      <c r="K561" s="79">
        <v>43465</v>
      </c>
      <c r="L561" s="16">
        <v>0</v>
      </c>
      <c r="M561" s="34"/>
      <c r="N561" s="34"/>
      <c r="O561" s="34"/>
      <c r="P561" s="34"/>
      <c r="Q561" s="48">
        <v>0</v>
      </c>
    </row>
    <row r="562" spans="1:17" x14ac:dyDescent="0.25">
      <c r="A562" s="73">
        <v>200055481</v>
      </c>
      <c r="B562" s="16" t="s">
        <v>228</v>
      </c>
      <c r="C562" s="16" t="s">
        <v>609</v>
      </c>
      <c r="D562" s="16" t="s">
        <v>615</v>
      </c>
      <c r="E562" s="16" t="s">
        <v>16</v>
      </c>
      <c r="F562" s="62">
        <v>0</v>
      </c>
      <c r="G562" s="63">
        <v>42370</v>
      </c>
      <c r="H562" s="63">
        <v>42370</v>
      </c>
      <c r="I562" s="62">
        <v>20352</v>
      </c>
      <c r="J562" s="16" t="s">
        <v>1448</v>
      </c>
      <c r="K562" s="79">
        <v>43465</v>
      </c>
      <c r="L562" s="16">
        <v>1</v>
      </c>
      <c r="M562" s="33">
        <v>42915</v>
      </c>
      <c r="N562" s="32" t="s">
        <v>1491</v>
      </c>
      <c r="O562" s="32">
        <v>43760</v>
      </c>
      <c r="P562" s="34"/>
      <c r="Q562" s="48">
        <v>0</v>
      </c>
    </row>
    <row r="563" spans="1:17" x14ac:dyDescent="0.25">
      <c r="A563" s="73">
        <v>200006971</v>
      </c>
      <c r="B563" s="16" t="s">
        <v>228</v>
      </c>
      <c r="C563" s="16" t="s">
        <v>356</v>
      </c>
      <c r="D563" s="16" t="s">
        <v>359</v>
      </c>
      <c r="E563" s="16" t="s">
        <v>16</v>
      </c>
      <c r="F563" s="62">
        <v>0</v>
      </c>
      <c r="G563" s="63">
        <v>39077</v>
      </c>
      <c r="H563" s="63">
        <v>39083</v>
      </c>
      <c r="I563" s="62">
        <v>19444</v>
      </c>
      <c r="J563" s="16" t="s">
        <v>1446</v>
      </c>
      <c r="K563" s="79" t="s">
        <v>1415</v>
      </c>
      <c r="L563" s="16">
        <v>1</v>
      </c>
      <c r="M563" s="34">
        <v>43006</v>
      </c>
      <c r="N563" s="34"/>
      <c r="O563" s="34"/>
      <c r="P563" s="34"/>
      <c r="Q563" s="48">
        <v>0</v>
      </c>
    </row>
    <row r="564" spans="1:17" x14ac:dyDescent="0.25">
      <c r="A564" s="73">
        <v>200036135</v>
      </c>
      <c r="B564" s="16" t="s">
        <v>228</v>
      </c>
      <c r="C564" s="16" t="s">
        <v>229</v>
      </c>
      <c r="D564" s="16" t="s">
        <v>237</v>
      </c>
      <c r="E564" s="16" t="s">
        <v>16</v>
      </c>
      <c r="F564" s="62">
        <v>0</v>
      </c>
      <c r="G564" s="63">
        <v>41194</v>
      </c>
      <c r="H564" s="63">
        <v>41275</v>
      </c>
      <c r="I564" s="62">
        <v>19260</v>
      </c>
      <c r="J564" s="16">
        <v>0</v>
      </c>
      <c r="K564" s="79" t="s">
        <v>1408</v>
      </c>
      <c r="L564" s="16"/>
      <c r="M564" s="34"/>
      <c r="N564" s="34"/>
      <c r="O564" s="34"/>
      <c r="P564" s="34"/>
      <c r="Q564" s="34"/>
    </row>
    <row r="565" spans="1:17" x14ac:dyDescent="0.25">
      <c r="A565" s="73">
        <v>200069227</v>
      </c>
      <c r="B565" s="16" t="s">
        <v>228</v>
      </c>
      <c r="C565" s="16" t="s">
        <v>229</v>
      </c>
      <c r="D565" s="16" t="s">
        <v>240</v>
      </c>
      <c r="E565" s="16" t="s">
        <v>16</v>
      </c>
      <c r="F565" s="62">
        <v>0</v>
      </c>
      <c r="G565" s="63">
        <v>42709</v>
      </c>
      <c r="H565" s="63">
        <v>42736</v>
      </c>
      <c r="I565" s="62">
        <v>19203</v>
      </c>
      <c r="J565" s="16">
        <v>0</v>
      </c>
      <c r="K565" s="80" t="s">
        <v>1408</v>
      </c>
      <c r="L565" s="16"/>
      <c r="M565" s="34"/>
      <c r="N565" s="34"/>
      <c r="O565" s="34"/>
      <c r="P565" s="34"/>
      <c r="Q565" s="34"/>
    </row>
    <row r="566" spans="1:17" x14ac:dyDescent="0.25">
      <c r="A566" s="73">
        <v>200068278</v>
      </c>
      <c r="B566" s="16" t="s">
        <v>228</v>
      </c>
      <c r="C566" s="16" t="s">
        <v>662</v>
      </c>
      <c r="D566" s="16" t="s">
        <v>670</v>
      </c>
      <c r="E566" s="16" t="s">
        <v>16</v>
      </c>
      <c r="F566" s="62">
        <v>0</v>
      </c>
      <c r="G566" s="63">
        <v>42656</v>
      </c>
      <c r="H566" s="63">
        <v>42736</v>
      </c>
      <c r="I566" s="62">
        <v>18960</v>
      </c>
      <c r="J566" s="16">
        <v>0</v>
      </c>
      <c r="K566" s="79" t="s">
        <v>1408</v>
      </c>
      <c r="L566" s="16"/>
      <c r="M566" s="34"/>
      <c r="N566" s="34"/>
      <c r="O566" s="34"/>
      <c r="P566" s="34"/>
      <c r="Q566" s="34"/>
    </row>
    <row r="567" spans="1:17" x14ac:dyDescent="0.25">
      <c r="A567" s="73">
        <v>243600319</v>
      </c>
      <c r="B567" s="16" t="s">
        <v>228</v>
      </c>
      <c r="C567" s="16" t="s">
        <v>525</v>
      </c>
      <c r="D567" s="16" t="s">
        <v>538</v>
      </c>
      <c r="E567" s="16" t="s">
        <v>16</v>
      </c>
      <c r="F567" s="62">
        <v>0</v>
      </c>
      <c r="G567" s="63">
        <v>36159</v>
      </c>
      <c r="H567" s="63">
        <v>36161</v>
      </c>
      <c r="I567" s="62">
        <v>18791</v>
      </c>
      <c r="J567" s="16">
        <v>0</v>
      </c>
      <c r="K567" s="79" t="s">
        <v>1408</v>
      </c>
      <c r="L567" s="16"/>
      <c r="M567" s="34"/>
      <c r="N567" s="34"/>
      <c r="O567" s="34"/>
      <c r="P567" s="34"/>
      <c r="Q567" s="34"/>
    </row>
    <row r="568" spans="1:17" x14ac:dyDescent="0.25">
      <c r="A568" s="73">
        <v>244500419</v>
      </c>
      <c r="B568" s="16" t="s">
        <v>228</v>
      </c>
      <c r="C568" s="16" t="s">
        <v>662</v>
      </c>
      <c r="D568" s="16" t="s">
        <v>675</v>
      </c>
      <c r="E568" s="16" t="s">
        <v>16</v>
      </c>
      <c r="F568" s="62">
        <v>0</v>
      </c>
      <c r="G568" s="63">
        <v>35412</v>
      </c>
      <c r="H568" s="63">
        <v>35431</v>
      </c>
      <c r="I568" s="62">
        <v>17763</v>
      </c>
      <c r="J568" s="16" t="s">
        <v>1449</v>
      </c>
      <c r="K568" s="79">
        <v>43465</v>
      </c>
      <c r="L568" s="16">
        <v>1</v>
      </c>
      <c r="M568" s="33">
        <v>43566</v>
      </c>
      <c r="N568" s="34"/>
      <c r="O568" s="34"/>
      <c r="P568" s="34"/>
      <c r="Q568" s="48">
        <v>0</v>
      </c>
    </row>
    <row r="569" spans="1:17" x14ac:dyDescent="0.25">
      <c r="A569" s="73">
        <v>243700499</v>
      </c>
      <c r="B569" s="16" t="s">
        <v>228</v>
      </c>
      <c r="C569" s="16" t="s">
        <v>541</v>
      </c>
      <c r="D569" s="16" t="s">
        <v>551</v>
      </c>
      <c r="E569" s="16" t="s">
        <v>16</v>
      </c>
      <c r="F569" s="62">
        <v>0</v>
      </c>
      <c r="G569" s="63">
        <v>35226</v>
      </c>
      <c r="H569" s="63">
        <v>35226</v>
      </c>
      <c r="I569" s="62">
        <v>17164</v>
      </c>
      <c r="J569" s="16">
        <v>0</v>
      </c>
      <c r="K569" s="80" t="s">
        <v>1415</v>
      </c>
      <c r="L569" s="16"/>
      <c r="M569" s="49"/>
      <c r="N569" s="50"/>
      <c r="O569" s="50"/>
      <c r="P569" s="50"/>
      <c r="Q569" s="51"/>
    </row>
    <row r="570" spans="1:17" x14ac:dyDescent="0.25">
      <c r="A570" s="73">
        <v>243600350</v>
      </c>
      <c r="B570" s="16" t="s">
        <v>228</v>
      </c>
      <c r="C570" s="16" t="s">
        <v>525</v>
      </c>
      <c r="D570" s="16" t="s">
        <v>540</v>
      </c>
      <c r="E570" s="16" t="s">
        <v>16</v>
      </c>
      <c r="F570" s="62">
        <v>0</v>
      </c>
      <c r="G570" s="63">
        <v>37251</v>
      </c>
      <c r="H570" s="63">
        <v>37257</v>
      </c>
      <c r="I570" s="62">
        <v>17070</v>
      </c>
      <c r="J570" s="16">
        <v>0</v>
      </c>
      <c r="K570" s="79" t="s">
        <v>1408</v>
      </c>
      <c r="L570" s="16"/>
      <c r="M570" s="34"/>
      <c r="N570" s="34"/>
      <c r="O570" s="34"/>
      <c r="P570" s="34"/>
      <c r="Q570" s="34"/>
    </row>
    <row r="571" spans="1:17" x14ac:dyDescent="0.25">
      <c r="A571" s="73">
        <v>200035764</v>
      </c>
      <c r="B571" s="16" t="s">
        <v>228</v>
      </c>
      <c r="C571" s="16" t="s">
        <v>662</v>
      </c>
      <c r="D571" s="16" t="s">
        <v>666</v>
      </c>
      <c r="E571" s="16" t="s">
        <v>16</v>
      </c>
      <c r="F571" s="62">
        <v>0</v>
      </c>
      <c r="G571" s="63">
        <v>41264</v>
      </c>
      <c r="H571" s="63">
        <v>41269</v>
      </c>
      <c r="I571" s="62">
        <v>16948</v>
      </c>
      <c r="J571" s="16">
        <v>0</v>
      </c>
      <c r="K571" s="79" t="s">
        <v>1408</v>
      </c>
      <c r="L571" s="16"/>
      <c r="M571" s="34"/>
      <c r="N571" s="34"/>
      <c r="O571" s="34"/>
      <c r="P571" s="34"/>
      <c r="Q571" s="34"/>
    </row>
    <row r="572" spans="1:17" x14ac:dyDescent="0.25">
      <c r="A572" s="73">
        <v>244500484</v>
      </c>
      <c r="B572" s="16" t="s">
        <v>228</v>
      </c>
      <c r="C572" s="16" t="s">
        <v>662</v>
      </c>
      <c r="D572" s="16" t="s">
        <v>677</v>
      </c>
      <c r="E572" s="16" t="s">
        <v>16</v>
      </c>
      <c r="F572" s="62">
        <v>0</v>
      </c>
      <c r="G572" s="63">
        <v>36525</v>
      </c>
      <c r="H572" s="63">
        <v>36526</v>
      </c>
      <c r="I572" s="62">
        <v>16841</v>
      </c>
      <c r="J572" s="16" t="s">
        <v>1451</v>
      </c>
      <c r="K572" s="79" t="s">
        <v>1415</v>
      </c>
      <c r="L572" s="16">
        <v>1</v>
      </c>
      <c r="M572" s="33">
        <v>43797</v>
      </c>
      <c r="N572" s="34"/>
      <c r="O572" s="34"/>
      <c r="P572" s="34"/>
      <c r="Q572" s="34"/>
    </row>
    <row r="573" spans="1:17" x14ac:dyDescent="0.25">
      <c r="A573" s="73">
        <v>200005932</v>
      </c>
      <c r="B573" s="16" t="s">
        <v>228</v>
      </c>
      <c r="C573" s="16" t="s">
        <v>662</v>
      </c>
      <c r="D573" s="16" t="s">
        <v>665</v>
      </c>
      <c r="E573" s="16" t="s">
        <v>16</v>
      </c>
      <c r="F573" s="62">
        <v>0</v>
      </c>
      <c r="G573" s="63">
        <v>39035</v>
      </c>
      <c r="H573" s="63">
        <v>39035</v>
      </c>
      <c r="I573" s="62">
        <v>15738</v>
      </c>
      <c r="J573" s="16">
        <v>0</v>
      </c>
      <c r="K573" s="79" t="s">
        <v>1408</v>
      </c>
      <c r="L573" s="16"/>
      <c r="M573" s="34"/>
      <c r="N573" s="34"/>
      <c r="O573" s="34"/>
      <c r="P573" s="34"/>
      <c r="Q573" s="34"/>
    </row>
    <row r="574" spans="1:17" x14ac:dyDescent="0.25">
      <c r="A574" s="73">
        <v>200070167</v>
      </c>
      <c r="B574" s="16" t="s">
        <v>228</v>
      </c>
      <c r="C574" s="16" t="s">
        <v>356</v>
      </c>
      <c r="D574" s="16" t="s">
        <v>365</v>
      </c>
      <c r="E574" s="16" t="s">
        <v>16</v>
      </c>
      <c r="F574" s="62">
        <v>0</v>
      </c>
      <c r="G574" s="63">
        <v>42736</v>
      </c>
      <c r="H574" s="63">
        <v>42736</v>
      </c>
      <c r="I574" s="62">
        <v>14876</v>
      </c>
      <c r="J574" s="16" t="s">
        <v>1446</v>
      </c>
      <c r="K574" s="79" t="s">
        <v>1415</v>
      </c>
      <c r="L574" s="16">
        <v>1</v>
      </c>
      <c r="M574" s="34">
        <v>43006</v>
      </c>
      <c r="N574" s="34"/>
      <c r="O574" s="34"/>
      <c r="P574" s="34"/>
      <c r="Q574" s="48">
        <v>0</v>
      </c>
    </row>
    <row r="575" spans="1:17" x14ac:dyDescent="0.25">
      <c r="A575" s="73">
        <v>200000933</v>
      </c>
      <c r="B575" s="16" t="s">
        <v>228</v>
      </c>
      <c r="C575" s="16" t="s">
        <v>229</v>
      </c>
      <c r="D575" s="16" t="s">
        <v>231</v>
      </c>
      <c r="E575" s="16" t="s">
        <v>16</v>
      </c>
      <c r="F575" s="62">
        <v>0</v>
      </c>
      <c r="G575" s="63">
        <v>38715</v>
      </c>
      <c r="H575" s="63">
        <v>38715</v>
      </c>
      <c r="I575" s="62">
        <v>14318</v>
      </c>
      <c r="J575" s="16">
        <v>0</v>
      </c>
      <c r="K575" s="80" t="s">
        <v>1408</v>
      </c>
      <c r="L575" s="16"/>
      <c r="M575" s="34"/>
      <c r="N575" s="34"/>
      <c r="O575" s="34"/>
      <c r="P575" s="34"/>
      <c r="Q575" s="34"/>
    </row>
    <row r="576" spans="1:17" x14ac:dyDescent="0.25">
      <c r="A576" s="73">
        <v>243600301</v>
      </c>
      <c r="B576" s="16" t="s">
        <v>228</v>
      </c>
      <c r="C576" s="16" t="s">
        <v>525</v>
      </c>
      <c r="D576" s="16" t="s">
        <v>537</v>
      </c>
      <c r="E576" s="16" t="s">
        <v>16</v>
      </c>
      <c r="F576" s="62">
        <v>0</v>
      </c>
      <c r="G576" s="63">
        <v>35794</v>
      </c>
      <c r="H576" s="63">
        <v>35796</v>
      </c>
      <c r="I576" s="62">
        <v>13894</v>
      </c>
      <c r="J576" s="16">
        <v>0</v>
      </c>
      <c r="K576" s="80" t="s">
        <v>1408</v>
      </c>
      <c r="L576" s="16"/>
      <c r="M576" s="34"/>
      <c r="N576" s="34"/>
      <c r="O576" s="34"/>
      <c r="P576" s="34"/>
      <c r="Q576" s="34"/>
    </row>
    <row r="577" spans="1:17" x14ac:dyDescent="0.25">
      <c r="A577" s="73">
        <v>242852465</v>
      </c>
      <c r="B577" s="16" t="s">
        <v>228</v>
      </c>
      <c r="C577" s="16" t="s">
        <v>356</v>
      </c>
      <c r="D577" s="16" t="s">
        <v>366</v>
      </c>
      <c r="E577" s="16" t="s">
        <v>16</v>
      </c>
      <c r="F577" s="62">
        <v>0</v>
      </c>
      <c r="G577" s="63">
        <v>37595</v>
      </c>
      <c r="H577" s="63">
        <v>37595</v>
      </c>
      <c r="I577" s="62">
        <v>12977</v>
      </c>
      <c r="J577" s="16">
        <v>0</v>
      </c>
      <c r="K577" s="79" t="s">
        <v>1415</v>
      </c>
      <c r="L577" s="16">
        <v>1</v>
      </c>
      <c r="M577" s="33">
        <v>43453</v>
      </c>
      <c r="N577" s="34"/>
      <c r="O577" s="34"/>
      <c r="P577" s="34"/>
      <c r="Q577" s="48">
        <v>0</v>
      </c>
    </row>
    <row r="578" spans="1:17" x14ac:dyDescent="0.25">
      <c r="A578" s="73">
        <v>200049484</v>
      </c>
      <c r="B578" s="16" t="s">
        <v>228</v>
      </c>
      <c r="C578" s="16" t="s">
        <v>229</v>
      </c>
      <c r="D578" s="16" t="s">
        <v>238</v>
      </c>
      <c r="E578" s="16" t="s">
        <v>16</v>
      </c>
      <c r="F578" s="62">
        <v>0</v>
      </c>
      <c r="G578" s="63">
        <v>42005</v>
      </c>
      <c r="H578" s="63">
        <v>42005</v>
      </c>
      <c r="I578" s="62">
        <v>12264</v>
      </c>
      <c r="J578" s="16">
        <v>0</v>
      </c>
      <c r="K578" s="79" t="s">
        <v>1408</v>
      </c>
      <c r="L578" s="16"/>
      <c r="M578" s="34"/>
      <c r="N578" s="34"/>
      <c r="O578" s="34"/>
      <c r="P578" s="34"/>
      <c r="Q578" s="34"/>
    </row>
    <row r="579" spans="1:17" x14ac:dyDescent="0.25">
      <c r="A579" s="73">
        <v>241800457</v>
      </c>
      <c r="B579" s="16" t="s">
        <v>228</v>
      </c>
      <c r="C579" s="16" t="s">
        <v>229</v>
      </c>
      <c r="D579" s="16" t="s">
        <v>246</v>
      </c>
      <c r="E579" s="16" t="s">
        <v>16</v>
      </c>
      <c r="F579" s="62">
        <v>0</v>
      </c>
      <c r="G579" s="63">
        <v>36889</v>
      </c>
      <c r="H579" s="63">
        <v>36892</v>
      </c>
      <c r="I579" s="62">
        <v>11987</v>
      </c>
      <c r="J579" s="16">
        <v>0</v>
      </c>
      <c r="K579" s="80" t="s">
        <v>1408</v>
      </c>
      <c r="L579" s="16"/>
      <c r="M579" s="34"/>
      <c r="N579" s="34"/>
      <c r="O579" s="34"/>
      <c r="P579" s="34"/>
      <c r="Q579" s="34"/>
    </row>
    <row r="580" spans="1:17" x14ac:dyDescent="0.25">
      <c r="A580" s="73">
        <v>200040558</v>
      </c>
      <c r="B580" s="16" t="s">
        <v>228</v>
      </c>
      <c r="C580" s="16" t="s">
        <v>525</v>
      </c>
      <c r="D580" s="16" t="s">
        <v>531</v>
      </c>
      <c r="E580" s="16" t="s">
        <v>16</v>
      </c>
      <c r="F580" s="62">
        <v>0</v>
      </c>
      <c r="G580" s="63">
        <v>41640</v>
      </c>
      <c r="H580" s="63">
        <v>41640</v>
      </c>
      <c r="I580" s="62">
        <v>11588</v>
      </c>
      <c r="J580" s="16">
        <v>0</v>
      </c>
      <c r="K580" s="80" t="s">
        <v>1408</v>
      </c>
      <c r="L580" s="16"/>
      <c r="M580" s="34"/>
      <c r="N580" s="34"/>
      <c r="O580" s="34"/>
      <c r="P580" s="34"/>
      <c r="Q580" s="34"/>
    </row>
    <row r="581" spans="1:17" x14ac:dyDescent="0.25">
      <c r="A581" s="73">
        <v>244100806</v>
      </c>
      <c r="B581" s="16" t="s">
        <v>228</v>
      </c>
      <c r="C581" s="16" t="s">
        <v>609</v>
      </c>
      <c r="D581" s="16" t="s">
        <v>620</v>
      </c>
      <c r="E581" s="16" t="s">
        <v>16</v>
      </c>
      <c r="F581" s="62">
        <v>0</v>
      </c>
      <c r="G581" s="63">
        <v>37952</v>
      </c>
      <c r="H581" s="63">
        <v>37987</v>
      </c>
      <c r="I581" s="62">
        <v>11261</v>
      </c>
      <c r="J581" s="16">
        <v>0</v>
      </c>
      <c r="K581" s="79" t="s">
        <v>1415</v>
      </c>
      <c r="L581" s="16"/>
      <c r="M581" s="34"/>
      <c r="N581" s="34"/>
      <c r="O581" s="34"/>
      <c r="P581" s="34"/>
      <c r="Q581" s="34"/>
    </row>
    <row r="582" spans="1:17" x14ac:dyDescent="0.25">
      <c r="A582" s="73">
        <v>241800374</v>
      </c>
      <c r="B582" s="16" t="s">
        <v>228</v>
      </c>
      <c r="C582" s="16" t="s">
        <v>229</v>
      </c>
      <c r="D582" s="16" t="s">
        <v>243</v>
      </c>
      <c r="E582" s="16" t="s">
        <v>16</v>
      </c>
      <c r="F582" s="62">
        <v>0</v>
      </c>
      <c r="G582" s="63">
        <v>36509</v>
      </c>
      <c r="H582" s="63">
        <v>36861</v>
      </c>
      <c r="I582" s="62">
        <v>10950</v>
      </c>
      <c r="J582" s="16">
        <v>0</v>
      </c>
      <c r="K582" s="80" t="s">
        <v>1408</v>
      </c>
      <c r="L582" s="16"/>
      <c r="M582" s="34"/>
      <c r="N582" s="34"/>
      <c r="O582" s="34"/>
      <c r="P582" s="34"/>
      <c r="Q582" s="34"/>
    </row>
    <row r="583" spans="1:17" x14ac:dyDescent="0.25">
      <c r="A583" s="73">
        <v>200000800</v>
      </c>
      <c r="B583" s="16" t="s">
        <v>228</v>
      </c>
      <c r="C583" s="16" t="s">
        <v>609</v>
      </c>
      <c r="D583" s="16" t="s">
        <v>612</v>
      </c>
      <c r="E583" s="16" t="s">
        <v>16</v>
      </c>
      <c r="F583" s="62">
        <v>0</v>
      </c>
      <c r="G583" s="63">
        <v>38706</v>
      </c>
      <c r="H583" s="63">
        <v>38718</v>
      </c>
      <c r="I583" s="62">
        <v>10809</v>
      </c>
      <c r="J583" s="16">
        <v>0</v>
      </c>
      <c r="K583" s="79" t="s">
        <v>1408</v>
      </c>
      <c r="L583" s="16"/>
      <c r="M583" s="34"/>
      <c r="N583" s="34"/>
      <c r="O583" s="34"/>
      <c r="P583" s="34"/>
      <c r="Q583" s="34"/>
    </row>
    <row r="584" spans="1:17" x14ac:dyDescent="0.25">
      <c r="A584" s="73">
        <v>200068880</v>
      </c>
      <c r="B584" s="16" t="s">
        <v>228</v>
      </c>
      <c r="C584" s="16" t="s">
        <v>525</v>
      </c>
      <c r="D584" s="16" t="s">
        <v>533</v>
      </c>
      <c r="E584" s="16" t="s">
        <v>16</v>
      </c>
      <c r="F584" s="62">
        <v>0</v>
      </c>
      <c r="G584" s="63">
        <v>42699</v>
      </c>
      <c r="H584" s="63">
        <v>42736</v>
      </c>
      <c r="I584" s="62">
        <v>10197</v>
      </c>
      <c r="J584" s="16">
        <v>0</v>
      </c>
      <c r="K584" s="79" t="s">
        <v>1408</v>
      </c>
      <c r="L584" s="16"/>
      <c r="M584" s="34"/>
      <c r="N584" s="34"/>
      <c r="O584" s="34"/>
      <c r="P584" s="34"/>
      <c r="Q584" s="34"/>
    </row>
    <row r="585" spans="1:17" x14ac:dyDescent="0.25">
      <c r="A585" s="73">
        <v>200011781</v>
      </c>
      <c r="B585" s="16" t="s">
        <v>228</v>
      </c>
      <c r="C585" s="16" t="s">
        <v>229</v>
      </c>
      <c r="D585" s="16" t="s">
        <v>233</v>
      </c>
      <c r="E585" s="16" t="s">
        <v>16</v>
      </c>
      <c r="F585" s="62">
        <v>0</v>
      </c>
      <c r="G585" s="63">
        <v>39429</v>
      </c>
      <c r="H585" s="63">
        <v>39429</v>
      </c>
      <c r="I585" s="62">
        <v>10065</v>
      </c>
      <c r="J585" s="16">
        <v>0</v>
      </c>
      <c r="K585" s="80" t="s">
        <v>1408</v>
      </c>
      <c r="L585" s="16"/>
      <c r="M585" s="34"/>
      <c r="N585" s="34"/>
      <c r="O585" s="34"/>
      <c r="P585" s="34"/>
      <c r="Q585" s="34"/>
    </row>
    <row r="586" spans="1:17" x14ac:dyDescent="0.25">
      <c r="A586" s="73">
        <v>200040772</v>
      </c>
      <c r="B586" s="16" t="s">
        <v>228</v>
      </c>
      <c r="C586" s="16" t="s">
        <v>609</v>
      </c>
      <c r="D586" s="16" t="s">
        <v>614</v>
      </c>
      <c r="E586" s="16" t="s">
        <v>16</v>
      </c>
      <c r="F586" s="62">
        <v>0</v>
      </c>
      <c r="G586" s="63">
        <v>41640</v>
      </c>
      <c r="H586" s="63">
        <v>41640</v>
      </c>
      <c r="I586" s="62">
        <v>9381</v>
      </c>
      <c r="J586" s="16">
        <v>0</v>
      </c>
      <c r="K586" s="80" t="s">
        <v>1408</v>
      </c>
      <c r="L586" s="16"/>
      <c r="M586" s="34"/>
      <c r="N586" s="34"/>
      <c r="O586" s="34"/>
      <c r="P586" s="34"/>
      <c r="Q586" s="34"/>
    </row>
    <row r="587" spans="1:17" x14ac:dyDescent="0.25">
      <c r="A587" s="73">
        <v>244100780</v>
      </c>
      <c r="B587" s="16" t="s">
        <v>228</v>
      </c>
      <c r="C587" s="16" t="s">
        <v>609</v>
      </c>
      <c r="D587" s="16" t="s">
        <v>618</v>
      </c>
      <c r="E587" s="16" t="s">
        <v>16</v>
      </c>
      <c r="F587" s="62">
        <v>0</v>
      </c>
      <c r="G587" s="63">
        <v>36875</v>
      </c>
      <c r="H587" s="63">
        <v>36892</v>
      </c>
      <c r="I587" s="62">
        <v>8869</v>
      </c>
      <c r="J587" s="16">
        <v>0</v>
      </c>
      <c r="K587" s="79" t="s">
        <v>1408</v>
      </c>
      <c r="L587" s="16"/>
      <c r="M587" s="34"/>
      <c r="N587" s="34"/>
      <c r="O587" s="34"/>
      <c r="P587" s="34"/>
      <c r="Q587" s="34"/>
    </row>
    <row r="588" spans="1:17" x14ac:dyDescent="0.25">
      <c r="A588" s="73">
        <v>200070571</v>
      </c>
      <c r="B588" s="16" t="s">
        <v>228</v>
      </c>
      <c r="C588" s="16" t="s">
        <v>229</v>
      </c>
      <c r="D588" s="16" t="s">
        <v>241</v>
      </c>
      <c r="E588" s="16" t="s">
        <v>16</v>
      </c>
      <c r="F588" s="62">
        <v>0</v>
      </c>
      <c r="G588" s="63">
        <v>42736</v>
      </c>
      <c r="H588" s="63">
        <v>42736</v>
      </c>
      <c r="I588" s="62">
        <v>8576</v>
      </c>
      <c r="J588" s="16">
        <v>0</v>
      </c>
      <c r="K588" s="79" t="s">
        <v>1408</v>
      </c>
      <c r="L588" s="16"/>
      <c r="M588" s="34"/>
      <c r="N588" s="34"/>
      <c r="O588" s="34"/>
      <c r="P588" s="34"/>
      <c r="Q588" s="34"/>
    </row>
    <row r="589" spans="1:17" x14ac:dyDescent="0.25">
      <c r="A589" s="73">
        <v>200027076</v>
      </c>
      <c r="B589" s="16" t="s">
        <v>228</v>
      </c>
      <c r="C589" s="16" t="s">
        <v>229</v>
      </c>
      <c r="D589" s="16" t="s">
        <v>234</v>
      </c>
      <c r="E589" s="16" t="s">
        <v>16</v>
      </c>
      <c r="F589" s="62">
        <v>0</v>
      </c>
      <c r="G589" s="63">
        <v>40533</v>
      </c>
      <c r="H589" s="63">
        <v>40544</v>
      </c>
      <c r="I589" s="62">
        <v>8371</v>
      </c>
      <c r="J589" s="16">
        <v>0</v>
      </c>
      <c r="K589" s="79" t="s">
        <v>1415</v>
      </c>
      <c r="L589" s="16"/>
      <c r="M589" s="34"/>
      <c r="N589" s="34"/>
      <c r="O589" s="34"/>
      <c r="P589" s="34"/>
      <c r="Q589" s="34"/>
    </row>
    <row r="590" spans="1:17" x14ac:dyDescent="0.25">
      <c r="A590" s="73">
        <v>200069912</v>
      </c>
      <c r="B590" s="16" t="s">
        <v>228</v>
      </c>
      <c r="C590" s="16" t="s">
        <v>356</v>
      </c>
      <c r="D590" s="16" t="s">
        <v>361</v>
      </c>
      <c r="E590" s="16" t="s">
        <v>16</v>
      </c>
      <c r="F590" s="62">
        <v>0</v>
      </c>
      <c r="G590" s="63">
        <v>42736</v>
      </c>
      <c r="H590" s="63">
        <v>42736</v>
      </c>
      <c r="I590" s="62">
        <v>8083</v>
      </c>
      <c r="J590" s="16" t="s">
        <v>1446</v>
      </c>
      <c r="K590" s="79" t="s">
        <v>1415</v>
      </c>
      <c r="L590" s="16">
        <v>1</v>
      </c>
      <c r="M590" s="34">
        <v>43006</v>
      </c>
      <c r="N590" s="34"/>
      <c r="O590" s="34"/>
      <c r="P590" s="34"/>
      <c r="Q590" s="48">
        <v>0</v>
      </c>
    </row>
    <row r="591" spans="1:17" x14ac:dyDescent="0.25">
      <c r="A591" s="73">
        <v>241800424</v>
      </c>
      <c r="B591" s="16" t="s">
        <v>228</v>
      </c>
      <c r="C591" s="16" t="s">
        <v>229</v>
      </c>
      <c r="D591" s="16" t="s">
        <v>244</v>
      </c>
      <c r="E591" s="16" t="s">
        <v>16</v>
      </c>
      <c r="F591" s="62">
        <v>0</v>
      </c>
      <c r="G591" s="63">
        <v>36878</v>
      </c>
      <c r="H591" s="63">
        <v>36892</v>
      </c>
      <c r="I591" s="62">
        <v>7926</v>
      </c>
      <c r="J591" s="16">
        <v>0</v>
      </c>
      <c r="K591" s="80" t="s">
        <v>1408</v>
      </c>
      <c r="L591" s="16"/>
      <c r="M591" s="34"/>
      <c r="N591" s="34"/>
      <c r="O591" s="34"/>
      <c r="P591" s="34"/>
      <c r="Q591" s="34"/>
    </row>
    <row r="592" spans="1:17" x14ac:dyDescent="0.25">
      <c r="A592" s="73">
        <v>244500542</v>
      </c>
      <c r="B592" s="16" t="s">
        <v>228</v>
      </c>
      <c r="C592" s="16" t="s">
        <v>662</v>
      </c>
      <c r="D592" s="16" t="s">
        <v>678</v>
      </c>
      <c r="E592" s="16" t="s">
        <v>16</v>
      </c>
      <c r="F592" s="62">
        <v>0</v>
      </c>
      <c r="G592" s="63">
        <v>38316</v>
      </c>
      <c r="H592" s="63">
        <v>38317</v>
      </c>
      <c r="I592" s="62">
        <v>7020</v>
      </c>
      <c r="J592" s="16" t="s">
        <v>1450</v>
      </c>
      <c r="K592" s="79">
        <v>43465</v>
      </c>
      <c r="L592" s="16">
        <v>1</v>
      </c>
      <c r="M592" s="33">
        <v>43271</v>
      </c>
      <c r="N592" s="34"/>
      <c r="O592" s="34"/>
      <c r="P592" s="34"/>
      <c r="Q592" s="48">
        <v>0</v>
      </c>
    </row>
    <row r="593" spans="1:17" x14ac:dyDescent="0.25">
      <c r="A593" s="73">
        <v>200035137</v>
      </c>
      <c r="B593" s="16" t="s">
        <v>228</v>
      </c>
      <c r="C593" s="16" t="s">
        <v>525</v>
      </c>
      <c r="D593" s="16" t="s">
        <v>529</v>
      </c>
      <c r="E593" s="16" t="s">
        <v>16</v>
      </c>
      <c r="F593" s="62">
        <v>0</v>
      </c>
      <c r="G593" s="63">
        <v>41248</v>
      </c>
      <c r="H593" s="63">
        <v>41275</v>
      </c>
      <c r="I593" s="62">
        <v>6998</v>
      </c>
      <c r="J593" s="16">
        <v>0</v>
      </c>
      <c r="K593" s="80" t="s">
        <v>1408</v>
      </c>
      <c r="L593" s="16"/>
      <c r="M593" s="34"/>
      <c r="N593" s="34"/>
      <c r="O593" s="34"/>
      <c r="P593" s="34"/>
      <c r="Q593" s="34"/>
    </row>
    <row r="594" spans="1:17" x14ac:dyDescent="0.25">
      <c r="A594" s="73">
        <v>243600293</v>
      </c>
      <c r="B594" s="16" t="s">
        <v>228</v>
      </c>
      <c r="C594" s="16" t="s">
        <v>525</v>
      </c>
      <c r="D594" s="16" t="s">
        <v>536</v>
      </c>
      <c r="E594" s="16" t="s">
        <v>16</v>
      </c>
      <c r="F594" s="62">
        <v>0</v>
      </c>
      <c r="G594" s="63">
        <v>35429</v>
      </c>
      <c r="H594" s="63">
        <v>35431</v>
      </c>
      <c r="I594" s="62">
        <v>6470</v>
      </c>
      <c r="J594" s="16">
        <v>0</v>
      </c>
      <c r="K594" s="79" t="s">
        <v>1408</v>
      </c>
      <c r="L594" s="16"/>
      <c r="M594" s="34"/>
      <c r="N594" s="34"/>
      <c r="O594" s="34"/>
      <c r="P594" s="34"/>
      <c r="Q594" s="34"/>
    </row>
    <row r="595" spans="1:17" x14ac:dyDescent="0.25">
      <c r="A595" s="73">
        <v>243600202</v>
      </c>
      <c r="B595" s="16" t="s">
        <v>228</v>
      </c>
      <c r="C595" s="16" t="s">
        <v>525</v>
      </c>
      <c r="D595" s="16" t="s">
        <v>534</v>
      </c>
      <c r="E595" s="16" t="s">
        <v>16</v>
      </c>
      <c r="F595" s="62">
        <v>0</v>
      </c>
      <c r="G595" s="63">
        <v>33953</v>
      </c>
      <c r="H595" s="63">
        <v>33970</v>
      </c>
      <c r="I595" s="62">
        <v>6409</v>
      </c>
      <c r="J595" s="16">
        <v>0</v>
      </c>
      <c r="K595" s="79" t="s">
        <v>1408</v>
      </c>
      <c r="L595" s="16"/>
      <c r="M595" s="34"/>
      <c r="N595" s="34"/>
      <c r="O595" s="34"/>
      <c r="P595" s="34"/>
      <c r="Q595" s="34"/>
    </row>
    <row r="596" spans="1:17" x14ac:dyDescent="0.25">
      <c r="A596" s="73">
        <v>200035848</v>
      </c>
      <c r="B596" s="16" t="s">
        <v>228</v>
      </c>
      <c r="C596" s="16" t="s">
        <v>525</v>
      </c>
      <c r="D596" s="16" t="s">
        <v>530</v>
      </c>
      <c r="E596" s="16" t="s">
        <v>16</v>
      </c>
      <c r="F596" s="62">
        <v>0</v>
      </c>
      <c r="G596" s="63">
        <v>41263</v>
      </c>
      <c r="H596" s="63">
        <v>41275</v>
      </c>
      <c r="I596" s="62">
        <v>6397</v>
      </c>
      <c r="J596" s="16">
        <v>0</v>
      </c>
      <c r="K596" s="80" t="s">
        <v>1408</v>
      </c>
      <c r="L596" s="16"/>
      <c r="M596" s="34"/>
      <c r="N596" s="34"/>
      <c r="O596" s="34"/>
      <c r="P596" s="34"/>
      <c r="Q596" s="34"/>
    </row>
    <row r="597" spans="1:17" x14ac:dyDescent="0.25">
      <c r="A597" s="73">
        <v>244100293</v>
      </c>
      <c r="B597" s="16" t="s">
        <v>228</v>
      </c>
      <c r="C597" s="16" t="s">
        <v>609</v>
      </c>
      <c r="D597" s="16" t="s">
        <v>617</v>
      </c>
      <c r="E597" s="16" t="s">
        <v>16</v>
      </c>
      <c r="F597" s="62">
        <v>0</v>
      </c>
      <c r="G597" s="63">
        <v>34331</v>
      </c>
      <c r="H597" s="63">
        <v>34335</v>
      </c>
      <c r="I597" s="62">
        <v>6306</v>
      </c>
      <c r="J597" s="16">
        <v>0</v>
      </c>
      <c r="K597" s="79" t="s">
        <v>1408</v>
      </c>
      <c r="L597" s="16"/>
      <c r="M597" s="34"/>
      <c r="N597" s="34"/>
      <c r="O597" s="34"/>
      <c r="P597" s="34"/>
      <c r="Q597" s="34"/>
    </row>
    <row r="598" spans="1:17" x14ac:dyDescent="0.25">
      <c r="A598" s="73">
        <v>200018521</v>
      </c>
      <c r="B598" s="16" t="s">
        <v>228</v>
      </c>
      <c r="C598" s="16" t="s">
        <v>525</v>
      </c>
      <c r="D598" s="16" t="s">
        <v>528</v>
      </c>
      <c r="E598" s="16" t="s">
        <v>16</v>
      </c>
      <c r="F598" s="62">
        <v>0</v>
      </c>
      <c r="G598" s="63">
        <v>39808</v>
      </c>
      <c r="H598" s="63">
        <v>39814</v>
      </c>
      <c r="I598" s="62">
        <v>6154</v>
      </c>
      <c r="J598" s="16">
        <v>0</v>
      </c>
      <c r="K598" s="80" t="s">
        <v>1408</v>
      </c>
      <c r="L598" s="16"/>
      <c r="M598" s="34"/>
      <c r="N598" s="34"/>
      <c r="O598" s="34"/>
      <c r="P598" s="34"/>
      <c r="Q598" s="34"/>
    </row>
    <row r="599" spans="1:17" x14ac:dyDescent="0.25">
      <c r="A599" s="73">
        <v>200007052</v>
      </c>
      <c r="B599" s="16" t="s">
        <v>228</v>
      </c>
      <c r="C599" s="16" t="s">
        <v>525</v>
      </c>
      <c r="D599" s="16" t="s">
        <v>527</v>
      </c>
      <c r="E599" s="16" t="s">
        <v>16</v>
      </c>
      <c r="F599" s="62">
        <v>0</v>
      </c>
      <c r="G599" s="63">
        <v>39069</v>
      </c>
      <c r="H599" s="63">
        <v>39083</v>
      </c>
      <c r="I599" s="62">
        <v>5830</v>
      </c>
      <c r="J599" s="16">
        <v>0</v>
      </c>
      <c r="K599" s="79" t="s">
        <v>1408</v>
      </c>
      <c r="L599" s="16"/>
      <c r="M599" s="34"/>
      <c r="N599" s="34"/>
      <c r="O599" s="34"/>
      <c r="P599" s="34"/>
      <c r="Q599" s="34"/>
    </row>
    <row r="600" spans="1:17" x14ac:dyDescent="0.25">
      <c r="A600" s="73">
        <v>200032514</v>
      </c>
      <c r="B600" s="16" t="s">
        <v>228</v>
      </c>
      <c r="C600" s="16" t="s">
        <v>229</v>
      </c>
      <c r="D600" s="16" t="s">
        <v>235</v>
      </c>
      <c r="E600" s="16" t="s">
        <v>16</v>
      </c>
      <c r="F600" s="62">
        <v>0</v>
      </c>
      <c r="G600" s="63">
        <v>41088</v>
      </c>
      <c r="H600" s="63">
        <v>41275</v>
      </c>
      <c r="I600" s="62">
        <v>5757</v>
      </c>
      <c r="J600" s="16">
        <v>0</v>
      </c>
      <c r="K600" s="79" t="s">
        <v>1408</v>
      </c>
      <c r="L600" s="16"/>
      <c r="M600" s="34"/>
      <c r="N600" s="34"/>
      <c r="O600" s="34"/>
      <c r="P600" s="34"/>
      <c r="Q600" s="34"/>
    </row>
    <row r="601" spans="1:17" x14ac:dyDescent="0.25">
      <c r="A601" s="73">
        <v>241800325</v>
      </c>
      <c r="B601" s="16" t="s">
        <v>228</v>
      </c>
      <c r="C601" s="16" t="s">
        <v>229</v>
      </c>
      <c r="D601" s="16" t="s">
        <v>242</v>
      </c>
      <c r="E601" s="16" t="s">
        <v>16</v>
      </c>
      <c r="F601" s="62">
        <v>0</v>
      </c>
      <c r="G601" s="63">
        <v>36160</v>
      </c>
      <c r="H601" s="63">
        <v>36161</v>
      </c>
      <c r="I601" s="62">
        <v>5370</v>
      </c>
      <c r="J601" s="16">
        <v>0</v>
      </c>
      <c r="K601" s="80" t="s">
        <v>1408</v>
      </c>
      <c r="L601" s="16"/>
      <c r="M601" s="34"/>
      <c r="N601" s="34"/>
      <c r="O601" s="34"/>
      <c r="P601" s="34"/>
      <c r="Q601" s="34"/>
    </row>
    <row r="602" spans="1:17" x14ac:dyDescent="0.25">
      <c r="A602" s="73">
        <v>241800432</v>
      </c>
      <c r="B602" s="16" t="s">
        <v>228</v>
      </c>
      <c r="C602" s="16" t="s">
        <v>229</v>
      </c>
      <c r="D602" s="16" t="s">
        <v>245</v>
      </c>
      <c r="E602" s="16" t="s">
        <v>16</v>
      </c>
      <c r="F602" s="62">
        <v>0</v>
      </c>
      <c r="G602" s="63">
        <v>36886</v>
      </c>
      <c r="H602" s="63">
        <v>36892</v>
      </c>
      <c r="I602" s="62">
        <v>5325</v>
      </c>
      <c r="J602" s="16">
        <v>0</v>
      </c>
      <c r="K602" s="80" t="s">
        <v>1408</v>
      </c>
      <c r="L602" s="16"/>
      <c r="M602" s="34"/>
      <c r="N602" s="34"/>
      <c r="O602" s="34"/>
      <c r="P602" s="34"/>
      <c r="Q602" s="34"/>
    </row>
    <row r="603" spans="1:17" x14ac:dyDescent="0.25">
      <c r="A603" s="73">
        <v>200007177</v>
      </c>
      <c r="B603" s="16" t="s">
        <v>228</v>
      </c>
      <c r="C603" s="16" t="s">
        <v>229</v>
      </c>
      <c r="D603" s="16" t="s">
        <v>232</v>
      </c>
      <c r="E603" s="16" t="s">
        <v>16</v>
      </c>
      <c r="F603" s="62">
        <v>0</v>
      </c>
      <c r="G603" s="63">
        <v>39080</v>
      </c>
      <c r="H603" s="63">
        <v>39083</v>
      </c>
      <c r="I603" s="62">
        <v>5074</v>
      </c>
      <c r="J603" s="16">
        <v>0</v>
      </c>
      <c r="K603" s="80" t="s">
        <v>1408</v>
      </c>
      <c r="L603" s="16"/>
      <c r="M603" s="34"/>
      <c r="N603" s="34"/>
      <c r="O603" s="34"/>
      <c r="P603" s="34"/>
      <c r="Q603" s="34"/>
    </row>
    <row r="604" spans="1:17" x14ac:dyDescent="0.25">
      <c r="A604" s="73">
        <v>243600343</v>
      </c>
      <c r="B604" s="16" t="s">
        <v>228</v>
      </c>
      <c r="C604" s="16" t="s">
        <v>525</v>
      </c>
      <c r="D604" s="16" t="s">
        <v>539</v>
      </c>
      <c r="E604" s="16" t="s">
        <v>16</v>
      </c>
      <c r="F604" s="62">
        <v>0</v>
      </c>
      <c r="G604" s="63">
        <v>36889</v>
      </c>
      <c r="H604" s="63">
        <v>36892</v>
      </c>
      <c r="I604" s="62">
        <v>4900</v>
      </c>
      <c r="J604" s="16">
        <v>0</v>
      </c>
      <c r="K604" s="79" t="s">
        <v>1408</v>
      </c>
      <c r="L604" s="16"/>
      <c r="M604" s="34"/>
      <c r="N604" s="34"/>
      <c r="O604" s="34"/>
      <c r="P604" s="34"/>
      <c r="Q604" s="34"/>
    </row>
    <row r="605" spans="1:17" x14ac:dyDescent="0.25">
      <c r="A605" s="44">
        <v>200066918</v>
      </c>
      <c r="B605" s="41" t="s">
        <v>116</v>
      </c>
      <c r="C605" s="41" t="s">
        <v>411</v>
      </c>
      <c r="D605" s="41" t="s">
        <v>413</v>
      </c>
      <c r="E605" s="41" t="s">
        <v>12</v>
      </c>
      <c r="F605" s="41">
        <v>0</v>
      </c>
      <c r="G605" s="42">
        <v>42736</v>
      </c>
      <c r="H605" s="42">
        <v>42736</v>
      </c>
      <c r="I605" s="41">
        <v>132220</v>
      </c>
      <c r="J605" s="41"/>
      <c r="K605" s="17">
        <f>DATE(2018,12,31)</f>
        <v>43465</v>
      </c>
      <c r="L605" s="27">
        <v>1</v>
      </c>
      <c r="M605" s="26">
        <v>43844</v>
      </c>
      <c r="N605" s="42"/>
      <c r="O605" s="42"/>
      <c r="P605" s="42"/>
      <c r="Q605" s="41">
        <v>0</v>
      </c>
    </row>
    <row r="606" spans="1:17" x14ac:dyDescent="0.25">
      <c r="A606" s="44">
        <v>200035715</v>
      </c>
      <c r="B606" s="41" t="s">
        <v>116</v>
      </c>
      <c r="C606" s="41" t="s">
        <v>140</v>
      </c>
      <c r="D606" s="41" t="s">
        <v>141</v>
      </c>
      <c r="E606" s="41" t="s">
        <v>12</v>
      </c>
      <c r="F606" s="41">
        <v>0</v>
      </c>
      <c r="G606" s="42">
        <v>41264</v>
      </c>
      <c r="H606" s="42">
        <v>41275</v>
      </c>
      <c r="I606" s="41">
        <v>114651</v>
      </c>
      <c r="J606" s="41"/>
      <c r="K606" s="17">
        <f t="shared" ref="K606:K611" si="3">DATE(2016,12,31)</f>
        <v>42735</v>
      </c>
      <c r="L606" s="41">
        <v>1</v>
      </c>
      <c r="M606" s="42">
        <v>43005</v>
      </c>
      <c r="N606" s="42"/>
      <c r="O606" s="42"/>
      <c r="P606" s="42"/>
      <c r="Q606" s="41">
        <v>0</v>
      </c>
    </row>
    <row r="607" spans="1:17" x14ac:dyDescent="0.25">
      <c r="A607" s="44">
        <v>243400769</v>
      </c>
      <c r="B607" s="41" t="s">
        <v>116</v>
      </c>
      <c r="C607" s="41" t="s">
        <v>489</v>
      </c>
      <c r="D607" s="41" t="s">
        <v>493</v>
      </c>
      <c r="E607" s="41" t="s">
        <v>12</v>
      </c>
      <c r="F607" s="41">
        <v>0</v>
      </c>
      <c r="G607" s="42">
        <v>37251</v>
      </c>
      <c r="H607" s="42">
        <v>37256</v>
      </c>
      <c r="I607" s="41">
        <v>125921</v>
      </c>
      <c r="J607" s="41"/>
      <c r="K607" s="17">
        <f t="shared" si="3"/>
        <v>42735</v>
      </c>
      <c r="L607" s="41">
        <v>1</v>
      </c>
      <c r="M607" s="42">
        <v>43202</v>
      </c>
      <c r="N607" s="59" t="s">
        <v>1428</v>
      </c>
      <c r="O607" s="59">
        <v>44060</v>
      </c>
      <c r="P607" s="42"/>
      <c r="Q607" s="41">
        <v>0</v>
      </c>
    </row>
    <row r="608" spans="1:17" x14ac:dyDescent="0.25">
      <c r="A608" s="44">
        <v>248100430</v>
      </c>
      <c r="B608" s="41" t="s">
        <v>116</v>
      </c>
      <c r="C608" s="41" t="s">
        <v>1204</v>
      </c>
      <c r="D608" s="41" t="s">
        <v>1206</v>
      </c>
      <c r="E608" s="41" t="s">
        <v>12</v>
      </c>
      <c r="F608" s="41">
        <v>0</v>
      </c>
      <c r="G608" s="42">
        <v>36510</v>
      </c>
      <c r="H608" s="42">
        <v>36510</v>
      </c>
      <c r="I608" s="41">
        <v>80588</v>
      </c>
      <c r="J608" s="41"/>
      <c r="K608" s="17">
        <f t="shared" si="3"/>
        <v>42735</v>
      </c>
      <c r="L608" s="41">
        <v>1</v>
      </c>
      <c r="M608" s="42">
        <v>43088</v>
      </c>
      <c r="N608" s="42"/>
      <c r="O608" s="42"/>
      <c r="P608" s="42"/>
      <c r="Q608" s="41">
        <v>0</v>
      </c>
    </row>
    <row r="609" spans="1:17" x14ac:dyDescent="0.25">
      <c r="A609" s="44">
        <v>248100737</v>
      </c>
      <c r="B609" s="41" t="s">
        <v>116</v>
      </c>
      <c r="C609" s="41" t="s">
        <v>1204</v>
      </c>
      <c r="D609" s="41" t="s">
        <v>1207</v>
      </c>
      <c r="E609" s="41" t="s">
        <v>12</v>
      </c>
      <c r="F609" s="41">
        <v>0</v>
      </c>
      <c r="G609" s="42">
        <v>37621</v>
      </c>
      <c r="H609" s="42">
        <v>40606</v>
      </c>
      <c r="I609" s="41">
        <v>84680</v>
      </c>
      <c r="J609" s="41"/>
      <c r="K609" s="17">
        <f t="shared" si="3"/>
        <v>42735</v>
      </c>
      <c r="L609" s="41">
        <v>1</v>
      </c>
      <c r="M609" s="42">
        <v>42821</v>
      </c>
      <c r="N609" s="42"/>
      <c r="O609" s="42"/>
      <c r="P609" s="42"/>
      <c r="Q609" s="41">
        <v>0</v>
      </c>
    </row>
    <row r="610" spans="1:17" x14ac:dyDescent="0.25">
      <c r="A610" s="44">
        <v>243000643</v>
      </c>
      <c r="B610" s="41" t="s">
        <v>116</v>
      </c>
      <c r="C610" s="41" t="s">
        <v>411</v>
      </c>
      <c r="D610" s="41" t="s">
        <v>414</v>
      </c>
      <c r="E610" s="41" t="s">
        <v>12</v>
      </c>
      <c r="F610" s="41">
        <v>0</v>
      </c>
      <c r="G610" s="42">
        <v>37253</v>
      </c>
      <c r="H610" s="42">
        <v>37257</v>
      </c>
      <c r="I610" s="41">
        <v>262891</v>
      </c>
      <c r="J610" s="41"/>
      <c r="K610" s="17">
        <f t="shared" si="3"/>
        <v>42735</v>
      </c>
      <c r="L610" s="41">
        <v>0</v>
      </c>
      <c r="M610" s="42"/>
      <c r="N610" s="42"/>
      <c r="O610" s="42"/>
      <c r="P610" s="42"/>
      <c r="Q610" s="41">
        <v>0</v>
      </c>
    </row>
    <row r="611" spans="1:17" x14ac:dyDescent="0.25">
      <c r="A611" s="44">
        <v>200034692</v>
      </c>
      <c r="B611" s="41" t="s">
        <v>116</v>
      </c>
      <c r="C611" s="41" t="s">
        <v>411</v>
      </c>
      <c r="D611" s="41" t="s">
        <v>412</v>
      </c>
      <c r="E611" s="41" t="s">
        <v>12</v>
      </c>
      <c r="F611" s="41">
        <v>0</v>
      </c>
      <c r="G611" s="42">
        <v>41106</v>
      </c>
      <c r="H611" s="42">
        <v>41275</v>
      </c>
      <c r="I611" s="41">
        <v>75501</v>
      </c>
      <c r="J611" s="41"/>
      <c r="K611" s="17">
        <f t="shared" si="3"/>
        <v>42735</v>
      </c>
      <c r="L611" s="41">
        <v>1</v>
      </c>
      <c r="M611" s="42">
        <v>43185</v>
      </c>
      <c r="N611" s="42"/>
      <c r="O611" s="42"/>
      <c r="P611" s="42"/>
      <c r="Q611" s="41">
        <v>0</v>
      </c>
    </row>
    <row r="612" spans="1:17" x14ac:dyDescent="0.25">
      <c r="A612" s="44">
        <v>200023737</v>
      </c>
      <c r="B612" s="41" t="s">
        <v>116</v>
      </c>
      <c r="C612" s="41" t="s">
        <v>679</v>
      </c>
      <c r="D612" s="41" t="s">
        <v>680</v>
      </c>
      <c r="E612" s="41" t="s">
        <v>12</v>
      </c>
      <c r="F612" s="41">
        <v>0</v>
      </c>
      <c r="G612" s="42">
        <v>40177</v>
      </c>
      <c r="H612" s="42">
        <v>40178</v>
      </c>
      <c r="I612" s="41">
        <v>42486</v>
      </c>
      <c r="J612" s="41"/>
      <c r="K612" s="17">
        <f>DATE(2018,12,31)</f>
        <v>43465</v>
      </c>
      <c r="L612" s="41">
        <v>1</v>
      </c>
      <c r="M612" s="42">
        <v>43187</v>
      </c>
      <c r="N612" s="42"/>
      <c r="O612" s="42"/>
      <c r="P612" s="42"/>
      <c r="Q612" s="41">
        <v>0</v>
      </c>
    </row>
    <row r="613" spans="1:17" x14ac:dyDescent="0.25">
      <c r="A613" s="44">
        <v>243400470</v>
      </c>
      <c r="B613" s="41" t="s">
        <v>116</v>
      </c>
      <c r="C613" s="41" t="s">
        <v>489</v>
      </c>
      <c r="D613" s="41" t="s">
        <v>492</v>
      </c>
      <c r="E613" s="41" t="s">
        <v>12</v>
      </c>
      <c r="F613" s="41">
        <v>0</v>
      </c>
      <c r="G613" s="42">
        <v>34170</v>
      </c>
      <c r="H613" s="42">
        <v>34170</v>
      </c>
      <c r="I613" s="41">
        <v>45383</v>
      </c>
      <c r="J613" s="41"/>
      <c r="K613" s="17">
        <f>DATE(2018,12,31)</f>
        <v>43465</v>
      </c>
      <c r="L613" s="41">
        <v>1</v>
      </c>
      <c r="M613" s="42">
        <v>42979</v>
      </c>
      <c r="N613" s="25">
        <v>43865</v>
      </c>
      <c r="O613" s="25">
        <v>43851</v>
      </c>
      <c r="P613" s="42"/>
      <c r="Q613" s="27">
        <v>1</v>
      </c>
    </row>
    <row r="614" spans="1:17" x14ac:dyDescent="0.25">
      <c r="A614" s="44">
        <v>243100633</v>
      </c>
      <c r="B614" s="41" t="s">
        <v>116</v>
      </c>
      <c r="C614" s="41" t="s">
        <v>426</v>
      </c>
      <c r="D614" s="41" t="s">
        <v>429</v>
      </c>
      <c r="E614" s="41" t="s">
        <v>12</v>
      </c>
      <c r="F614" s="41">
        <v>0</v>
      </c>
      <c r="G614" s="42">
        <v>36790</v>
      </c>
      <c r="H614" s="42">
        <v>36892</v>
      </c>
      <c r="I614" s="41">
        <v>78896</v>
      </c>
      <c r="J614" s="41"/>
      <c r="K614" s="17">
        <f>DATE(2016,12,31)</f>
        <v>42735</v>
      </c>
      <c r="L614" s="41">
        <v>1</v>
      </c>
      <c r="M614" s="42">
        <v>42928</v>
      </c>
      <c r="N614" s="42">
        <v>43596</v>
      </c>
      <c r="O614" s="42">
        <v>43739</v>
      </c>
      <c r="P614" s="42">
        <v>43801</v>
      </c>
      <c r="Q614" s="27">
        <v>1</v>
      </c>
    </row>
    <row r="615" spans="1:17" x14ac:dyDescent="0.25">
      <c r="A615" s="44">
        <v>200066124</v>
      </c>
      <c r="B615" s="41" t="s">
        <v>116</v>
      </c>
      <c r="C615" s="41" t="s">
        <v>1204</v>
      </c>
      <c r="D615" s="41" t="s">
        <v>1205</v>
      </c>
      <c r="E615" s="41" t="s">
        <v>12</v>
      </c>
      <c r="F615" s="41">
        <v>0</v>
      </c>
      <c r="G615" s="42">
        <v>42559</v>
      </c>
      <c r="H615" s="42">
        <v>42736</v>
      </c>
      <c r="I615" s="41">
        <v>74891</v>
      </c>
      <c r="J615" s="41"/>
      <c r="K615" s="17">
        <f>DATE(2018,12,31)</f>
        <v>43465</v>
      </c>
      <c r="L615" s="41">
        <v>1</v>
      </c>
      <c r="M615" s="42">
        <v>43199</v>
      </c>
      <c r="N615" s="42"/>
      <c r="O615" s="42"/>
      <c r="P615" s="42"/>
      <c r="Q615" s="41">
        <v>0</v>
      </c>
    </row>
    <row r="616" spans="1:17" x14ac:dyDescent="0.25">
      <c r="A616" s="44">
        <v>200066926</v>
      </c>
      <c r="B616" s="41" t="s">
        <v>116</v>
      </c>
      <c r="C616" s="41" t="s">
        <v>444</v>
      </c>
      <c r="D616" s="41" t="s">
        <v>445</v>
      </c>
      <c r="E616" s="41" t="s">
        <v>12</v>
      </c>
      <c r="F616" s="41">
        <v>0</v>
      </c>
      <c r="G616" s="42">
        <v>42664</v>
      </c>
      <c r="H616" s="42">
        <v>42736</v>
      </c>
      <c r="I616" s="41">
        <v>40107</v>
      </c>
      <c r="J616" s="41"/>
      <c r="K616" s="17">
        <f>DATE(2018,12,31)</f>
        <v>43465</v>
      </c>
      <c r="L616" s="41">
        <v>1</v>
      </c>
      <c r="M616" s="42">
        <v>43206</v>
      </c>
      <c r="N616" s="43">
        <v>43739</v>
      </c>
      <c r="O616" s="25">
        <v>43886</v>
      </c>
      <c r="P616" s="26">
        <v>43888</v>
      </c>
      <c r="Q616" s="27">
        <v>1</v>
      </c>
    </row>
    <row r="617" spans="1:17" x14ac:dyDescent="0.25">
      <c r="A617" s="44">
        <v>248200099</v>
      </c>
      <c r="B617" s="41" t="s">
        <v>116</v>
      </c>
      <c r="C617" s="41" t="s">
        <v>1219</v>
      </c>
      <c r="D617" s="41" t="s">
        <v>1220</v>
      </c>
      <c r="E617" s="41" t="s">
        <v>12</v>
      </c>
      <c r="F617" s="41">
        <v>0</v>
      </c>
      <c r="G617" s="42">
        <v>36515</v>
      </c>
      <c r="H617" s="42">
        <v>36515</v>
      </c>
      <c r="I617" s="41">
        <v>79428</v>
      </c>
      <c r="J617" s="41"/>
      <c r="K617" s="17">
        <f>DATE(2016,12,31)</f>
        <v>42735</v>
      </c>
      <c r="L617" s="41">
        <v>1</v>
      </c>
      <c r="M617" s="42">
        <v>42634</v>
      </c>
      <c r="N617" s="42">
        <v>43404</v>
      </c>
      <c r="O617" s="42">
        <v>43699</v>
      </c>
      <c r="P617" s="42">
        <v>43816</v>
      </c>
      <c r="Q617" s="27">
        <v>1</v>
      </c>
    </row>
    <row r="618" spans="1:17" x14ac:dyDescent="0.25">
      <c r="A618" s="44">
        <v>243400819</v>
      </c>
      <c r="B618" s="41" t="s">
        <v>116</v>
      </c>
      <c r="C618" s="41" t="s">
        <v>489</v>
      </c>
      <c r="D618" s="41" t="s">
        <v>494</v>
      </c>
      <c r="E618" s="41" t="s">
        <v>12</v>
      </c>
      <c r="F618" s="41">
        <v>0</v>
      </c>
      <c r="G618" s="42">
        <v>37607</v>
      </c>
      <c r="H618" s="42">
        <v>37621</v>
      </c>
      <c r="I618" s="41">
        <v>79041</v>
      </c>
      <c r="J618" s="41"/>
      <c r="K618" s="17">
        <f>DATE(2016,12,31)</f>
        <v>42735</v>
      </c>
      <c r="L618" s="41">
        <v>1</v>
      </c>
      <c r="M618" s="42">
        <v>42912</v>
      </c>
      <c r="N618" s="42"/>
      <c r="O618" s="42"/>
      <c r="P618" s="42"/>
      <c r="Q618" s="41">
        <v>0</v>
      </c>
    </row>
    <row r="619" spans="1:17" x14ac:dyDescent="0.25">
      <c r="A619" s="44">
        <v>241100593</v>
      </c>
      <c r="B619" s="41" t="s">
        <v>116</v>
      </c>
      <c r="C619" s="41" t="s">
        <v>140</v>
      </c>
      <c r="D619" s="41" t="s">
        <v>142</v>
      </c>
      <c r="E619" s="41" t="s">
        <v>12</v>
      </c>
      <c r="F619" s="41">
        <v>0</v>
      </c>
      <c r="G619" s="42">
        <v>37616</v>
      </c>
      <c r="H619" s="42">
        <v>37616</v>
      </c>
      <c r="I619" s="41">
        <v>130164</v>
      </c>
      <c r="J619" s="41"/>
      <c r="K619" s="17">
        <f>DATE(2016,12,31)</f>
        <v>42735</v>
      </c>
      <c r="L619" s="41">
        <v>1</v>
      </c>
      <c r="M619" s="42">
        <v>43006</v>
      </c>
      <c r="N619" s="42">
        <v>43573</v>
      </c>
      <c r="O619" s="43">
        <v>43756</v>
      </c>
      <c r="P619" s="42">
        <v>43846</v>
      </c>
      <c r="Q619" s="27">
        <v>1</v>
      </c>
    </row>
    <row r="620" spans="1:17" x14ac:dyDescent="0.25">
      <c r="A620" s="44">
        <v>200068641</v>
      </c>
      <c r="B620" s="41" t="s">
        <v>116</v>
      </c>
      <c r="C620" s="41" t="s">
        <v>426</v>
      </c>
      <c r="D620" s="41" t="s">
        <v>428</v>
      </c>
      <c r="E620" s="41" t="s">
        <v>12</v>
      </c>
      <c r="F620" s="41">
        <v>0</v>
      </c>
      <c r="G620" s="42">
        <v>42698</v>
      </c>
      <c r="H620" s="42">
        <v>42736</v>
      </c>
      <c r="I620" s="41">
        <v>121794</v>
      </c>
      <c r="J620" s="41"/>
      <c r="K620" s="17">
        <f>DATE(2018,12,31)</f>
        <v>43465</v>
      </c>
      <c r="L620" s="41">
        <v>1</v>
      </c>
      <c r="M620" s="42">
        <v>43144</v>
      </c>
      <c r="N620" s="42">
        <v>43734</v>
      </c>
      <c r="O620" s="42"/>
      <c r="P620" s="42"/>
      <c r="Q620" s="41">
        <v>0</v>
      </c>
    </row>
    <row r="621" spans="1:17" x14ac:dyDescent="0.25">
      <c r="A621" s="74">
        <v>200067791</v>
      </c>
      <c r="B621" s="23" t="s">
        <v>116</v>
      </c>
      <c r="C621" s="23" t="s">
        <v>117</v>
      </c>
      <c r="D621" s="23" t="s">
        <v>118</v>
      </c>
      <c r="E621" s="23" t="s">
        <v>12</v>
      </c>
      <c r="F621" s="23">
        <v>0</v>
      </c>
      <c r="G621" s="24">
        <v>42690</v>
      </c>
      <c r="H621" s="24">
        <v>42736</v>
      </c>
      <c r="I621" s="23">
        <v>32990</v>
      </c>
      <c r="J621" s="23" t="s">
        <v>1452</v>
      </c>
      <c r="K621" s="17">
        <f>DATE(2018,12,31)</f>
        <v>43465</v>
      </c>
      <c r="L621" s="23">
        <v>1</v>
      </c>
      <c r="M621" s="24">
        <v>42845</v>
      </c>
      <c r="N621" s="24">
        <v>43536</v>
      </c>
      <c r="O621" s="25">
        <v>43889</v>
      </c>
      <c r="P621" s="26">
        <v>43881</v>
      </c>
      <c r="Q621" s="27">
        <v>1</v>
      </c>
    </row>
    <row r="622" spans="1:17" x14ac:dyDescent="0.25">
      <c r="A622" s="44">
        <v>241200187</v>
      </c>
      <c r="B622" s="41" t="s">
        <v>116</v>
      </c>
      <c r="C622" s="41" t="s">
        <v>149</v>
      </c>
      <c r="D622" s="41" t="s">
        <v>150</v>
      </c>
      <c r="E622" s="41" t="s">
        <v>12</v>
      </c>
      <c r="F622" s="41">
        <v>0</v>
      </c>
      <c r="G622" s="42">
        <v>36514</v>
      </c>
      <c r="H622" s="42">
        <v>36514</v>
      </c>
      <c r="I622" s="41">
        <v>58526</v>
      </c>
      <c r="J622" s="41"/>
      <c r="K622" s="17">
        <f>DATE(2016,12,31)</f>
        <v>42735</v>
      </c>
      <c r="L622" s="41">
        <v>1</v>
      </c>
      <c r="M622" s="42">
        <v>42777</v>
      </c>
      <c r="N622" s="42">
        <v>43154</v>
      </c>
      <c r="O622" s="42">
        <v>43301</v>
      </c>
      <c r="P622" s="42">
        <v>43368</v>
      </c>
      <c r="Q622" s="41">
        <v>1</v>
      </c>
    </row>
    <row r="623" spans="1:17" x14ac:dyDescent="0.25">
      <c r="A623" s="44">
        <v>200066355</v>
      </c>
      <c r="B623" s="41" t="s">
        <v>116</v>
      </c>
      <c r="C623" s="41" t="s">
        <v>489</v>
      </c>
      <c r="D623" s="41" t="s">
        <v>491</v>
      </c>
      <c r="E623" s="41" t="s">
        <v>12</v>
      </c>
      <c r="F623" s="41">
        <v>0</v>
      </c>
      <c r="G623" s="42">
        <v>42736</v>
      </c>
      <c r="H623" s="42">
        <v>42736</v>
      </c>
      <c r="I623" s="41">
        <v>126206</v>
      </c>
      <c r="J623" s="41"/>
      <c r="K623" s="17">
        <f>DATE(2018,12,31)</f>
        <v>43465</v>
      </c>
      <c r="L623" s="41">
        <v>1</v>
      </c>
      <c r="M623" s="42">
        <v>43089</v>
      </c>
      <c r="N623" s="42"/>
      <c r="O623" s="42"/>
      <c r="P623" s="42"/>
      <c r="Q623" s="41">
        <v>0</v>
      </c>
    </row>
    <row r="624" spans="1:17" x14ac:dyDescent="0.25">
      <c r="A624" s="44">
        <v>200069300</v>
      </c>
      <c r="B624" s="41" t="s">
        <v>116</v>
      </c>
      <c r="C624" s="41" t="s">
        <v>951</v>
      </c>
      <c r="D624" s="41" t="s">
        <v>952</v>
      </c>
      <c r="E624" s="41" t="s">
        <v>12</v>
      </c>
      <c r="F624" s="41">
        <v>0</v>
      </c>
      <c r="G624" s="42">
        <v>42703</v>
      </c>
      <c r="H624" s="42">
        <v>42736</v>
      </c>
      <c r="I624" s="41">
        <v>126088</v>
      </c>
      <c r="J624" s="41"/>
      <c r="K624" s="17">
        <f>DATE(2018,12,31)</f>
        <v>43465</v>
      </c>
      <c r="L624" s="41">
        <v>1</v>
      </c>
      <c r="M624" s="42">
        <v>42914</v>
      </c>
      <c r="N624" s="43">
        <v>43762</v>
      </c>
      <c r="O624" s="59">
        <v>44060</v>
      </c>
      <c r="P624" s="42"/>
      <c r="Q624" s="41">
        <v>0</v>
      </c>
    </row>
    <row r="625" spans="1:17" x14ac:dyDescent="0.25">
      <c r="A625" s="44">
        <v>200072106</v>
      </c>
      <c r="B625" s="41" t="s">
        <v>116</v>
      </c>
      <c r="C625" s="41" t="s">
        <v>951</v>
      </c>
      <c r="D625" s="41" t="s">
        <v>958</v>
      </c>
      <c r="E625" s="41" t="s">
        <v>16</v>
      </c>
      <c r="F625" s="41">
        <v>1</v>
      </c>
      <c r="G625" s="42">
        <v>42719</v>
      </c>
      <c r="H625" s="42">
        <v>42736</v>
      </c>
      <c r="I625" s="41">
        <v>25177</v>
      </c>
      <c r="J625" s="41"/>
      <c r="K625" s="17">
        <f>DATE(2018,12,31)</f>
        <v>43465</v>
      </c>
      <c r="L625" s="41">
        <v>0</v>
      </c>
      <c r="M625" s="42"/>
      <c r="N625" s="42"/>
      <c r="O625" s="42"/>
      <c r="P625" s="42"/>
      <c r="Q625" s="41">
        <v>0</v>
      </c>
    </row>
    <row r="626" spans="1:17" x14ac:dyDescent="0.25">
      <c r="A626" s="44">
        <v>246600423</v>
      </c>
      <c r="B626" s="41" t="s">
        <v>116</v>
      </c>
      <c r="C626" s="41" t="s">
        <v>961</v>
      </c>
      <c r="D626" s="41" t="s">
        <v>970</v>
      </c>
      <c r="E626" s="41" t="s">
        <v>16</v>
      </c>
      <c r="F626" s="41">
        <v>0</v>
      </c>
      <c r="G626" s="42">
        <v>35419</v>
      </c>
      <c r="H626" s="42">
        <v>35430</v>
      </c>
      <c r="I626" s="41">
        <v>6015</v>
      </c>
      <c r="J626" s="41"/>
      <c r="K626" s="17" t="s">
        <v>1408</v>
      </c>
      <c r="L626" s="41"/>
      <c r="M626" s="42"/>
      <c r="N626" s="42"/>
      <c r="O626" s="42"/>
      <c r="P626" s="42"/>
      <c r="Q626" s="41"/>
    </row>
    <row r="627" spans="1:17" x14ac:dyDescent="0.25">
      <c r="A627" s="74">
        <v>200066223</v>
      </c>
      <c r="B627" s="23" t="s">
        <v>116</v>
      </c>
      <c r="C627" s="23" t="s">
        <v>117</v>
      </c>
      <c r="D627" s="23" t="s">
        <v>120</v>
      </c>
      <c r="E627" s="23" t="s">
        <v>16</v>
      </c>
      <c r="F627" s="23">
        <v>0</v>
      </c>
      <c r="G627" s="24">
        <v>42673</v>
      </c>
      <c r="H627" s="24">
        <v>42736</v>
      </c>
      <c r="I627" s="23">
        <v>10908</v>
      </c>
      <c r="J627" s="23"/>
      <c r="K627" s="17" t="s">
        <v>1408</v>
      </c>
      <c r="L627" s="23"/>
      <c r="M627" s="24"/>
      <c r="N627" s="24"/>
      <c r="O627" s="24"/>
      <c r="P627" s="24"/>
      <c r="Q627" s="23"/>
    </row>
    <row r="628" spans="1:17" x14ac:dyDescent="0.25">
      <c r="A628" s="44">
        <v>200035632</v>
      </c>
      <c r="B628" s="41" t="s">
        <v>116</v>
      </c>
      <c r="C628" s="41" t="s">
        <v>444</v>
      </c>
      <c r="D628" s="41" t="s">
        <v>448</v>
      </c>
      <c r="E628" s="41" t="s">
        <v>16</v>
      </c>
      <c r="F628" s="41">
        <v>0</v>
      </c>
      <c r="G628" s="42">
        <v>41264</v>
      </c>
      <c r="H628" s="42">
        <v>41275</v>
      </c>
      <c r="I628" s="41">
        <v>7106</v>
      </c>
      <c r="J628" s="41"/>
      <c r="K628" s="17" t="s">
        <v>1408</v>
      </c>
      <c r="L628" s="41"/>
      <c r="M628" s="42"/>
      <c r="N628" s="42"/>
      <c r="O628" s="42"/>
      <c r="P628" s="42"/>
      <c r="Q628" s="41"/>
    </row>
    <row r="629" spans="1:17" x14ac:dyDescent="0.25">
      <c r="A629" s="44">
        <v>243200607</v>
      </c>
      <c r="B629" s="41" t="s">
        <v>116</v>
      </c>
      <c r="C629" s="41" t="s">
        <v>444</v>
      </c>
      <c r="D629" s="41" t="s">
        <v>459</v>
      </c>
      <c r="E629" s="41" t="s">
        <v>16</v>
      </c>
      <c r="F629" s="41">
        <v>0</v>
      </c>
      <c r="G629" s="42">
        <v>37973</v>
      </c>
      <c r="H629" s="42">
        <v>37973</v>
      </c>
      <c r="I629" s="41">
        <v>7244</v>
      </c>
      <c r="J629" s="41"/>
      <c r="K629" s="17" t="s">
        <v>1408</v>
      </c>
      <c r="L629" s="41"/>
      <c r="M629" s="42"/>
      <c r="N629" s="42"/>
      <c r="O629" s="42"/>
      <c r="P629" s="42"/>
      <c r="Q629" s="41"/>
    </row>
    <row r="630" spans="1:17" x14ac:dyDescent="0.25">
      <c r="A630" s="44">
        <v>200035756</v>
      </c>
      <c r="B630" s="41" t="s">
        <v>116</v>
      </c>
      <c r="C630" s="41" t="s">
        <v>444</v>
      </c>
      <c r="D630" s="41" t="s">
        <v>449</v>
      </c>
      <c r="E630" s="41" t="s">
        <v>16</v>
      </c>
      <c r="F630" s="41">
        <v>0</v>
      </c>
      <c r="G630" s="42">
        <v>41264</v>
      </c>
      <c r="H630" s="42">
        <v>41275</v>
      </c>
      <c r="I630" s="41">
        <v>7568</v>
      </c>
      <c r="J630" s="41"/>
      <c r="K630" s="17" t="s">
        <v>1408</v>
      </c>
      <c r="L630" s="41"/>
      <c r="M630" s="42"/>
      <c r="N630" s="42"/>
      <c r="O630" s="42"/>
      <c r="P630" s="42"/>
      <c r="Q630" s="41"/>
    </row>
    <row r="631" spans="1:17" x14ac:dyDescent="0.25">
      <c r="A631" s="44">
        <v>200069268</v>
      </c>
      <c r="B631" s="41" t="s">
        <v>116</v>
      </c>
      <c r="C631" s="41" t="s">
        <v>702</v>
      </c>
      <c r="D631" s="41" t="s">
        <v>710</v>
      </c>
      <c r="E631" s="41" t="s">
        <v>16</v>
      </c>
      <c r="F631" s="41">
        <v>0</v>
      </c>
      <c r="G631" s="42">
        <v>42704</v>
      </c>
      <c r="H631" s="42">
        <v>42736</v>
      </c>
      <c r="I631" s="41">
        <v>8191</v>
      </c>
      <c r="J631" s="41"/>
      <c r="K631" s="17" t="s">
        <v>1408</v>
      </c>
      <c r="L631" s="41"/>
      <c r="M631" s="42"/>
      <c r="N631" s="42"/>
      <c r="O631" s="42"/>
      <c r="P631" s="42"/>
      <c r="Q631" s="41"/>
    </row>
    <row r="632" spans="1:17" x14ac:dyDescent="0.25">
      <c r="A632" s="44">
        <v>200067171</v>
      </c>
      <c r="B632" s="41" t="s">
        <v>116</v>
      </c>
      <c r="C632" s="41" t="s">
        <v>149</v>
      </c>
      <c r="D632" s="41" t="s">
        <v>154</v>
      </c>
      <c r="E632" s="41" t="s">
        <v>16</v>
      </c>
      <c r="F632" s="41">
        <v>0</v>
      </c>
      <c r="G632" s="42">
        <v>42676</v>
      </c>
      <c r="H632" s="42">
        <v>42736</v>
      </c>
      <c r="I632" s="41">
        <v>10531</v>
      </c>
      <c r="J632" s="41"/>
      <c r="K632" s="17" t="s">
        <v>1408</v>
      </c>
      <c r="L632" s="41"/>
      <c r="M632" s="42"/>
      <c r="N632" s="42"/>
      <c r="O632" s="42"/>
      <c r="P632" s="42"/>
      <c r="Q632" s="41"/>
    </row>
    <row r="633" spans="1:17" x14ac:dyDescent="0.25">
      <c r="A633" s="44">
        <v>246500573</v>
      </c>
      <c r="B633" s="41" t="s">
        <v>116</v>
      </c>
      <c r="C633" s="41" t="s">
        <v>951</v>
      </c>
      <c r="D633" s="41" t="s">
        <v>960</v>
      </c>
      <c r="E633" s="41" t="s">
        <v>16</v>
      </c>
      <c r="F633" s="41">
        <v>0</v>
      </c>
      <c r="G633" s="42">
        <v>35059</v>
      </c>
      <c r="H633" s="42">
        <v>35059</v>
      </c>
      <c r="I633" s="41">
        <v>7113</v>
      </c>
      <c r="J633" s="41"/>
      <c r="K633" s="17" t="s">
        <v>1408</v>
      </c>
      <c r="L633" s="41"/>
      <c r="M633" s="42"/>
      <c r="N633" s="42"/>
      <c r="O633" s="42"/>
      <c r="P633" s="42"/>
      <c r="Q633" s="41"/>
    </row>
    <row r="634" spans="1:17" x14ac:dyDescent="0.25">
      <c r="A634" s="44">
        <v>241200807</v>
      </c>
      <c r="B634" s="41" t="s">
        <v>116</v>
      </c>
      <c r="C634" s="41" t="s">
        <v>149</v>
      </c>
      <c r="D634" s="41" t="s">
        <v>166</v>
      </c>
      <c r="E634" s="41" t="s">
        <v>16</v>
      </c>
      <c r="F634" s="41">
        <v>0</v>
      </c>
      <c r="G634" s="42">
        <v>37253</v>
      </c>
      <c r="H634" s="42">
        <v>37253</v>
      </c>
      <c r="I634" s="41">
        <v>5776</v>
      </c>
      <c r="J634" s="41"/>
      <c r="K634" s="17" t="s">
        <v>1408</v>
      </c>
      <c r="L634" s="41"/>
      <c r="M634" s="42"/>
      <c r="N634" s="42"/>
      <c r="O634" s="42"/>
      <c r="P634" s="42"/>
      <c r="Q634" s="41"/>
    </row>
    <row r="635" spans="1:17" x14ac:dyDescent="0.25">
      <c r="A635" s="44">
        <v>200034726</v>
      </c>
      <c r="B635" s="41" t="s">
        <v>116</v>
      </c>
      <c r="C635" s="41" t="s">
        <v>444</v>
      </c>
      <c r="D635" s="41" t="s">
        <v>447</v>
      </c>
      <c r="E635" s="41" t="s">
        <v>16</v>
      </c>
      <c r="F635" s="41">
        <v>0</v>
      </c>
      <c r="G635" s="42">
        <v>41235</v>
      </c>
      <c r="H635" s="42">
        <v>41275</v>
      </c>
      <c r="I635" s="41">
        <v>11513</v>
      </c>
      <c r="J635" s="41" t="s">
        <v>1459</v>
      </c>
      <c r="K635" s="66" t="s">
        <v>1415</v>
      </c>
      <c r="L635" s="41">
        <v>1</v>
      </c>
      <c r="M635" s="42">
        <v>43005</v>
      </c>
      <c r="N635" s="42">
        <v>43543</v>
      </c>
      <c r="O635" s="42" t="s">
        <v>1460</v>
      </c>
      <c r="P635" s="43">
        <v>43732</v>
      </c>
      <c r="Q635" s="41">
        <v>1</v>
      </c>
    </row>
    <row r="636" spans="1:17" x14ac:dyDescent="0.25">
      <c r="A636" s="44">
        <v>243200508</v>
      </c>
      <c r="B636" s="41" t="s">
        <v>116</v>
      </c>
      <c r="C636" s="41" t="s">
        <v>444</v>
      </c>
      <c r="D636" s="41" t="s">
        <v>457</v>
      </c>
      <c r="E636" s="41" t="s">
        <v>16</v>
      </c>
      <c r="F636" s="41">
        <v>0</v>
      </c>
      <c r="G636" s="42">
        <v>36838</v>
      </c>
      <c r="H636" s="42">
        <v>36838</v>
      </c>
      <c r="I636" s="41">
        <v>7516</v>
      </c>
      <c r="J636" s="41"/>
      <c r="K636" s="17" t="s">
        <v>1408</v>
      </c>
      <c r="L636" s="41"/>
      <c r="M636" s="42"/>
      <c r="N636" s="42"/>
      <c r="O636" s="42"/>
      <c r="P636" s="42"/>
      <c r="Q636" s="41"/>
    </row>
    <row r="637" spans="1:17" x14ac:dyDescent="0.25">
      <c r="A637" s="44">
        <v>243000585</v>
      </c>
      <c r="B637" s="41" t="s">
        <v>116</v>
      </c>
      <c r="C637" s="41" t="s">
        <v>411</v>
      </c>
      <c r="D637" s="41" t="s">
        <v>422</v>
      </c>
      <c r="E637" s="41" t="s">
        <v>16</v>
      </c>
      <c r="F637" s="41">
        <v>0</v>
      </c>
      <c r="G637" s="42">
        <v>37215</v>
      </c>
      <c r="H637" s="42">
        <v>37257</v>
      </c>
      <c r="I637" s="41">
        <v>31272</v>
      </c>
      <c r="J637" s="41"/>
      <c r="K637" s="17">
        <f>DATE(2018,12,31)</f>
        <v>43465</v>
      </c>
      <c r="L637" s="41">
        <v>1</v>
      </c>
      <c r="M637" s="42"/>
      <c r="N637" s="42">
        <v>43573</v>
      </c>
      <c r="O637" s="42">
        <v>43537</v>
      </c>
      <c r="P637" s="43">
        <v>43759</v>
      </c>
      <c r="Q637" s="41">
        <v>0</v>
      </c>
    </row>
    <row r="638" spans="1:17" x14ac:dyDescent="0.25">
      <c r="A638" s="44">
        <v>200073146</v>
      </c>
      <c r="B638" s="41" t="s">
        <v>116</v>
      </c>
      <c r="C638" s="41" t="s">
        <v>426</v>
      </c>
      <c r="D638" s="41" t="s">
        <v>438</v>
      </c>
      <c r="E638" s="41" t="s">
        <v>16</v>
      </c>
      <c r="F638" s="41">
        <v>0</v>
      </c>
      <c r="G638" s="42">
        <v>42731</v>
      </c>
      <c r="H638" s="42">
        <v>42736</v>
      </c>
      <c r="I638" s="41">
        <v>18282</v>
      </c>
      <c r="J638" s="41" t="s">
        <v>1458</v>
      </c>
      <c r="K638" s="66" t="s">
        <v>1415</v>
      </c>
      <c r="L638" s="41">
        <v>1</v>
      </c>
      <c r="M638" s="42">
        <v>43153</v>
      </c>
      <c r="N638" s="42">
        <v>43573</v>
      </c>
      <c r="O638" s="42" t="s">
        <v>1414</v>
      </c>
      <c r="P638" s="42">
        <v>43797</v>
      </c>
      <c r="Q638" s="58">
        <v>1</v>
      </c>
    </row>
    <row r="639" spans="1:17" x14ac:dyDescent="0.25">
      <c r="A639" s="44">
        <v>200040905</v>
      </c>
      <c r="B639" s="41" t="s">
        <v>116</v>
      </c>
      <c r="C639" s="41" t="s">
        <v>1204</v>
      </c>
      <c r="D639" s="41" t="s">
        <v>1213</v>
      </c>
      <c r="E639" s="41" t="s">
        <v>16</v>
      </c>
      <c r="F639" s="41">
        <v>0</v>
      </c>
      <c r="G639" s="42">
        <v>41640</v>
      </c>
      <c r="H639" s="42">
        <v>41640</v>
      </c>
      <c r="I639" s="41">
        <v>30250</v>
      </c>
      <c r="J639" s="41" t="s">
        <v>1463</v>
      </c>
      <c r="K639" s="17">
        <f>DATE(2018,12,31)</f>
        <v>43465</v>
      </c>
      <c r="L639" s="41">
        <v>1</v>
      </c>
      <c r="M639" s="42">
        <v>43032</v>
      </c>
      <c r="N639" s="42" t="s">
        <v>1414</v>
      </c>
      <c r="O639" s="43">
        <v>43803</v>
      </c>
      <c r="P639" s="26">
        <v>43865</v>
      </c>
      <c r="Q639" s="41">
        <v>0</v>
      </c>
    </row>
    <row r="640" spans="1:17" x14ac:dyDescent="0.25">
      <c r="A640" s="44">
        <v>200035855</v>
      </c>
      <c r="B640" s="41" t="s">
        <v>116</v>
      </c>
      <c r="C640" s="41" t="s">
        <v>140</v>
      </c>
      <c r="D640" s="41" t="s">
        <v>144</v>
      </c>
      <c r="E640" s="41" t="s">
        <v>16</v>
      </c>
      <c r="F640" s="41">
        <v>0</v>
      </c>
      <c r="G640" s="42">
        <v>41264</v>
      </c>
      <c r="H640" s="42">
        <v>41275</v>
      </c>
      <c r="I640" s="41">
        <v>27281</v>
      </c>
      <c r="J640" s="41" t="s">
        <v>1453</v>
      </c>
      <c r="K640" s="17">
        <f>DATE(2018,12,31)</f>
        <v>43465</v>
      </c>
      <c r="L640" s="41">
        <v>1</v>
      </c>
      <c r="M640" s="42">
        <v>42822</v>
      </c>
      <c r="N640" s="43" t="s">
        <v>1414</v>
      </c>
      <c r="O640" s="25">
        <v>43849</v>
      </c>
      <c r="P640" s="29">
        <v>43871</v>
      </c>
      <c r="Q640" s="58">
        <v>1</v>
      </c>
    </row>
    <row r="641" spans="1:17" x14ac:dyDescent="0.25">
      <c r="A641" s="44">
        <v>200034601</v>
      </c>
      <c r="B641" s="41" t="s">
        <v>116</v>
      </c>
      <c r="C641" s="41" t="s">
        <v>411</v>
      </c>
      <c r="D641" s="41" t="s">
        <v>417</v>
      </c>
      <c r="E641" s="41" t="s">
        <v>16</v>
      </c>
      <c r="F641" s="41">
        <v>0</v>
      </c>
      <c r="G641" s="42">
        <v>41106</v>
      </c>
      <c r="H641" s="42">
        <v>41275</v>
      </c>
      <c r="I641" s="41">
        <v>5681</v>
      </c>
      <c r="J641" s="41"/>
      <c r="K641" s="17" t="s">
        <v>1408</v>
      </c>
      <c r="L641" s="41"/>
      <c r="M641" s="42"/>
      <c r="N641" s="42"/>
      <c r="O641" s="42"/>
      <c r="P641" s="42"/>
      <c r="Q641" s="41"/>
    </row>
    <row r="642" spans="1:17" x14ac:dyDescent="0.25">
      <c r="A642" s="44">
        <v>200066371</v>
      </c>
      <c r="B642" s="41" t="s">
        <v>116</v>
      </c>
      <c r="C642" s="41" t="s">
        <v>679</v>
      </c>
      <c r="D642" s="41" t="s">
        <v>683</v>
      </c>
      <c r="E642" s="41" t="s">
        <v>16</v>
      </c>
      <c r="F642" s="41">
        <v>0</v>
      </c>
      <c r="G642" s="42">
        <v>42661</v>
      </c>
      <c r="H642" s="42">
        <v>42736</v>
      </c>
      <c r="I642" s="41">
        <v>47067</v>
      </c>
      <c r="J642" s="41"/>
      <c r="K642" s="17">
        <f>DATE(2018,12,31)</f>
        <v>43465</v>
      </c>
      <c r="L642" s="44">
        <v>1</v>
      </c>
      <c r="M642" s="43">
        <v>43598</v>
      </c>
      <c r="N642" s="42"/>
      <c r="O642" s="42"/>
      <c r="P642" s="42"/>
      <c r="Q642" s="41">
        <v>0</v>
      </c>
    </row>
    <row r="643" spans="1:17" x14ac:dyDescent="0.25">
      <c r="A643" s="44">
        <v>200035327</v>
      </c>
      <c r="B643" s="41" t="s">
        <v>116</v>
      </c>
      <c r="C643" s="41" t="s">
        <v>679</v>
      </c>
      <c r="D643" s="41" t="s">
        <v>681</v>
      </c>
      <c r="E643" s="41" t="s">
        <v>16</v>
      </c>
      <c r="F643" s="41">
        <v>0</v>
      </c>
      <c r="G643" s="42">
        <v>41234</v>
      </c>
      <c r="H643" s="42">
        <v>41274</v>
      </c>
      <c r="I643" s="41">
        <v>5446</v>
      </c>
      <c r="J643" s="41"/>
      <c r="K643" s="17" t="s">
        <v>1408</v>
      </c>
      <c r="L643" s="41"/>
      <c r="M643" s="42"/>
      <c r="N643" s="42"/>
      <c r="O643" s="42"/>
      <c r="P643" s="42"/>
      <c r="Q643" s="41"/>
    </row>
    <row r="644" spans="1:17" x14ac:dyDescent="0.25">
      <c r="A644" s="44">
        <v>200034049</v>
      </c>
      <c r="B644" s="41" t="s">
        <v>116</v>
      </c>
      <c r="C644" s="41" t="s">
        <v>1204</v>
      </c>
      <c r="D644" s="41" t="s">
        <v>1210</v>
      </c>
      <c r="E644" s="41" t="s">
        <v>16</v>
      </c>
      <c r="F644" s="41">
        <v>0</v>
      </c>
      <c r="G644" s="42">
        <v>41115</v>
      </c>
      <c r="H644" s="42">
        <v>41275</v>
      </c>
      <c r="I644" s="41">
        <v>11207</v>
      </c>
      <c r="J644" s="41" t="s">
        <v>1463</v>
      </c>
      <c r="K644" s="66" t="s">
        <v>1415</v>
      </c>
      <c r="L644" s="41">
        <v>1</v>
      </c>
      <c r="M644" s="42">
        <v>43052</v>
      </c>
      <c r="N644" s="42" t="s">
        <v>1414</v>
      </c>
      <c r="O644" s="43" t="s">
        <v>1414</v>
      </c>
      <c r="P644" s="26">
        <v>43879</v>
      </c>
      <c r="Q644" s="41">
        <v>1</v>
      </c>
    </row>
    <row r="645" spans="1:17" x14ac:dyDescent="0.25">
      <c r="A645" s="44">
        <v>243200425</v>
      </c>
      <c r="B645" s="41" t="s">
        <v>116</v>
      </c>
      <c r="C645" s="41" t="s">
        <v>444</v>
      </c>
      <c r="D645" s="41" t="s">
        <v>455</v>
      </c>
      <c r="E645" s="41" t="s">
        <v>16</v>
      </c>
      <c r="F645" s="41">
        <v>0</v>
      </c>
      <c r="G645" s="42">
        <v>36497</v>
      </c>
      <c r="H645" s="42">
        <v>36497</v>
      </c>
      <c r="I645" s="41">
        <v>8250</v>
      </c>
      <c r="J645" s="41"/>
      <c r="K645" s="17" t="s">
        <v>1408</v>
      </c>
      <c r="L645" s="41"/>
      <c r="M645" s="42"/>
      <c r="N645" s="42"/>
      <c r="O645" s="42"/>
      <c r="P645" s="42"/>
      <c r="Q645" s="41"/>
    </row>
    <row r="646" spans="1:17" x14ac:dyDescent="0.25">
      <c r="A646" s="44">
        <v>200068815</v>
      </c>
      <c r="B646" s="41" t="s">
        <v>116</v>
      </c>
      <c r="C646" s="41" t="s">
        <v>426</v>
      </c>
      <c r="D646" s="41" t="s">
        <v>433</v>
      </c>
      <c r="E646" s="41" t="s">
        <v>16</v>
      </c>
      <c r="F646" s="41">
        <v>0</v>
      </c>
      <c r="G646" s="42">
        <v>42698</v>
      </c>
      <c r="H646" s="42">
        <v>42736</v>
      </c>
      <c r="I646" s="41">
        <v>35339</v>
      </c>
      <c r="J646" s="41" t="s">
        <v>1457</v>
      </c>
      <c r="K646" s="17">
        <f>DATE(2018,12,31)</f>
        <v>43465</v>
      </c>
      <c r="L646" s="44">
        <v>1</v>
      </c>
      <c r="M646" s="42">
        <v>42982</v>
      </c>
      <c r="N646" s="42">
        <v>43796</v>
      </c>
      <c r="O646" s="42">
        <v>43802</v>
      </c>
      <c r="P646" s="42"/>
      <c r="Q646" s="41">
        <v>0</v>
      </c>
    </row>
    <row r="647" spans="1:17" x14ac:dyDescent="0.25">
      <c r="A647" s="44">
        <v>244800405</v>
      </c>
      <c r="B647" s="41" t="s">
        <v>116</v>
      </c>
      <c r="C647" s="41" t="s">
        <v>702</v>
      </c>
      <c r="D647" s="41" t="s">
        <v>711</v>
      </c>
      <c r="E647" s="41" t="s">
        <v>16</v>
      </c>
      <c r="F647" s="41">
        <v>0</v>
      </c>
      <c r="G647" s="42">
        <v>37239</v>
      </c>
      <c r="H647" s="42">
        <v>37239</v>
      </c>
      <c r="I647" s="41">
        <v>16108</v>
      </c>
      <c r="J647" s="41"/>
      <c r="K647" s="17" t="s">
        <v>1408</v>
      </c>
      <c r="L647" s="41"/>
      <c r="M647" s="42"/>
      <c r="N647" s="42"/>
      <c r="O647" s="42"/>
      <c r="P647" s="42"/>
      <c r="Q647" s="41"/>
    </row>
    <row r="648" spans="1:17" x14ac:dyDescent="0.25">
      <c r="A648" s="44">
        <v>200072643</v>
      </c>
      <c r="B648" s="41" t="s">
        <v>116</v>
      </c>
      <c r="C648" s="41" t="s">
        <v>426</v>
      </c>
      <c r="D648" s="41" t="s">
        <v>437</v>
      </c>
      <c r="E648" s="41" t="s">
        <v>16</v>
      </c>
      <c r="F648" s="41">
        <v>0</v>
      </c>
      <c r="G648" s="42">
        <v>42720</v>
      </c>
      <c r="H648" s="42">
        <v>42736</v>
      </c>
      <c r="I648" s="41">
        <v>45524</v>
      </c>
      <c r="J648" s="41" t="s">
        <v>1458</v>
      </c>
      <c r="K648" s="17">
        <f>DATE(2018,12,31)</f>
        <v>43465</v>
      </c>
      <c r="L648" s="44">
        <v>1</v>
      </c>
      <c r="M648" s="42">
        <v>42906</v>
      </c>
      <c r="N648" s="42">
        <v>43573</v>
      </c>
      <c r="O648" s="42">
        <v>43774</v>
      </c>
      <c r="P648" s="42">
        <v>43805</v>
      </c>
      <c r="Q648" s="58">
        <v>1</v>
      </c>
    </row>
    <row r="649" spans="1:17" x14ac:dyDescent="0.25">
      <c r="A649" s="44">
        <v>200067478</v>
      </c>
      <c r="B649" s="41" t="s">
        <v>116</v>
      </c>
      <c r="C649" s="41" t="s">
        <v>149</v>
      </c>
      <c r="D649" s="41" t="s">
        <v>155</v>
      </c>
      <c r="E649" s="41" t="s">
        <v>16</v>
      </c>
      <c r="F649" s="41">
        <v>0</v>
      </c>
      <c r="G649" s="42">
        <v>42683</v>
      </c>
      <c r="H649" s="42">
        <v>42736</v>
      </c>
      <c r="I649" s="41">
        <v>19651</v>
      </c>
      <c r="J649" s="41"/>
      <c r="K649" s="17" t="s">
        <v>1408</v>
      </c>
      <c r="L649" s="41"/>
      <c r="M649" s="42"/>
      <c r="N649" s="42"/>
      <c r="O649" s="42"/>
      <c r="P649" s="42"/>
      <c r="Q649" s="41"/>
    </row>
    <row r="650" spans="1:17" x14ac:dyDescent="0.25">
      <c r="A650" s="44">
        <v>200049211</v>
      </c>
      <c r="B650" s="41" t="s">
        <v>116</v>
      </c>
      <c r="C650" s="41" t="s">
        <v>961</v>
      </c>
      <c r="D650" s="41" t="s">
        <v>964</v>
      </c>
      <c r="E650" s="41" t="s">
        <v>16</v>
      </c>
      <c r="F650" s="41">
        <v>0</v>
      </c>
      <c r="G650" s="42">
        <v>41978</v>
      </c>
      <c r="H650" s="42">
        <v>42005</v>
      </c>
      <c r="I650" s="41">
        <v>21511</v>
      </c>
      <c r="J650" s="41"/>
      <c r="K650" s="17">
        <f>DATE(2018,12,31)</f>
        <v>43465</v>
      </c>
      <c r="L650" s="41">
        <v>0</v>
      </c>
      <c r="M650" s="42"/>
      <c r="N650" s="42"/>
      <c r="O650" s="42"/>
      <c r="P650" s="42"/>
      <c r="Q650" s="41">
        <v>0</v>
      </c>
    </row>
    <row r="651" spans="1:17" x14ac:dyDescent="0.25">
      <c r="A651" s="44">
        <v>241200641</v>
      </c>
      <c r="B651" s="41" t="s">
        <v>116</v>
      </c>
      <c r="C651" s="41" t="s">
        <v>149</v>
      </c>
      <c r="D651" s="41" t="s">
        <v>162</v>
      </c>
      <c r="E651" s="41" t="s">
        <v>16</v>
      </c>
      <c r="F651" s="41">
        <v>0</v>
      </c>
      <c r="G651" s="42">
        <v>35426</v>
      </c>
      <c r="H651" s="42">
        <v>35426</v>
      </c>
      <c r="I651" s="41">
        <v>12227</v>
      </c>
      <c r="J651" s="41"/>
      <c r="K651" s="17" t="s">
        <v>1408</v>
      </c>
      <c r="L651" s="41"/>
      <c r="M651" s="42"/>
      <c r="N651" s="42"/>
      <c r="O651" s="42"/>
      <c r="P651" s="42"/>
      <c r="Q651" s="41"/>
    </row>
    <row r="652" spans="1:17" x14ac:dyDescent="0.25">
      <c r="A652" s="44">
        <v>200070365</v>
      </c>
      <c r="B652" s="41" t="s">
        <v>116</v>
      </c>
      <c r="C652" s="41" t="s">
        <v>961</v>
      </c>
      <c r="D652" s="41" t="s">
        <v>965</v>
      </c>
      <c r="E652" s="41" t="s">
        <v>16</v>
      </c>
      <c r="F652" s="41">
        <v>1</v>
      </c>
      <c r="G652" s="42">
        <v>42712</v>
      </c>
      <c r="H652" s="42">
        <v>42736</v>
      </c>
      <c r="I652" s="41">
        <v>21937</v>
      </c>
      <c r="J652" s="41"/>
      <c r="K652" s="17">
        <f>DATE(2018,12,31)</f>
        <v>43465</v>
      </c>
      <c r="L652" s="41">
        <v>0</v>
      </c>
      <c r="M652" s="42"/>
      <c r="N652" s="42"/>
      <c r="O652" s="42"/>
      <c r="P652" s="42"/>
      <c r="Q652" s="41">
        <v>0</v>
      </c>
    </row>
    <row r="653" spans="1:17" x14ac:dyDescent="0.25">
      <c r="A653" s="44">
        <v>200067122</v>
      </c>
      <c r="B653" s="41" t="s">
        <v>116</v>
      </c>
      <c r="C653" s="41" t="s">
        <v>1219</v>
      </c>
      <c r="D653" s="41" t="s">
        <v>1225</v>
      </c>
      <c r="E653" s="41" t="s">
        <v>16</v>
      </c>
      <c r="F653" s="41">
        <v>0</v>
      </c>
      <c r="G653" s="42">
        <v>42678</v>
      </c>
      <c r="H653" s="42">
        <v>42736</v>
      </c>
      <c r="I653" s="41">
        <v>11254</v>
      </c>
      <c r="J653" s="41"/>
      <c r="K653" s="17" t="s">
        <v>1408</v>
      </c>
      <c r="L653" s="41"/>
      <c r="M653" s="42"/>
      <c r="N653" s="42"/>
      <c r="O653" s="42"/>
      <c r="P653" s="42"/>
      <c r="Q653" s="41"/>
    </row>
    <row r="654" spans="1:17" x14ac:dyDescent="0.25">
      <c r="A654" s="74">
        <v>200067940</v>
      </c>
      <c r="B654" s="23" t="s">
        <v>116</v>
      </c>
      <c r="C654" s="23" t="s">
        <v>117</v>
      </c>
      <c r="D654" s="23" t="s">
        <v>123</v>
      </c>
      <c r="E654" s="23" t="s">
        <v>16</v>
      </c>
      <c r="F654" s="23">
        <v>0</v>
      </c>
      <c r="G654" s="24">
        <v>42692</v>
      </c>
      <c r="H654" s="24">
        <v>42736</v>
      </c>
      <c r="I654" s="23">
        <v>30819</v>
      </c>
      <c r="J654" s="23"/>
      <c r="K654" s="17">
        <f>DATE(2018,12,31)</f>
        <v>43465</v>
      </c>
      <c r="L654" s="23">
        <v>1</v>
      </c>
      <c r="M654" s="24">
        <v>42922</v>
      </c>
      <c r="N654" s="24" t="s">
        <v>1414</v>
      </c>
      <c r="O654" s="28">
        <v>43808</v>
      </c>
      <c r="P654" s="26">
        <v>43867</v>
      </c>
      <c r="Q654" s="58">
        <v>1</v>
      </c>
    </row>
    <row r="655" spans="1:17" x14ac:dyDescent="0.25">
      <c r="A655" s="44">
        <v>200035129</v>
      </c>
      <c r="B655" s="41" t="s">
        <v>116</v>
      </c>
      <c r="C655" s="41" t="s">
        <v>411</v>
      </c>
      <c r="D655" s="41" t="s">
        <v>418</v>
      </c>
      <c r="E655" s="41" t="s">
        <v>16</v>
      </c>
      <c r="F655" s="41">
        <v>1</v>
      </c>
      <c r="G655" s="42">
        <v>41124</v>
      </c>
      <c r="H655" s="42">
        <v>41275</v>
      </c>
      <c r="I655" s="41">
        <v>19519</v>
      </c>
      <c r="J655" s="41"/>
      <c r="K655" s="17" t="s">
        <v>1408</v>
      </c>
      <c r="L655" s="41"/>
      <c r="M655" s="42"/>
      <c r="N655" s="42"/>
      <c r="O655" s="42"/>
      <c r="P655" s="42"/>
      <c r="Q655" s="41"/>
    </row>
    <row r="656" spans="1:17" x14ac:dyDescent="0.25">
      <c r="A656" s="44">
        <v>200023620</v>
      </c>
      <c r="B656" s="41" t="s">
        <v>116</v>
      </c>
      <c r="C656" s="41" t="s">
        <v>444</v>
      </c>
      <c r="D656" s="41" t="s">
        <v>446</v>
      </c>
      <c r="E656" s="41" t="s">
        <v>16</v>
      </c>
      <c r="F656" s="41">
        <v>1</v>
      </c>
      <c r="G656" s="42">
        <v>40178</v>
      </c>
      <c r="H656" s="42">
        <v>40178</v>
      </c>
      <c r="I656" s="41">
        <v>21933</v>
      </c>
      <c r="J656" s="41" t="s">
        <v>1459</v>
      </c>
      <c r="K656" s="17">
        <f>DATE(2018,12,31)</f>
        <v>43465</v>
      </c>
      <c r="L656" s="41">
        <v>1</v>
      </c>
      <c r="M656" s="42">
        <v>42871</v>
      </c>
      <c r="N656" s="42">
        <v>43543</v>
      </c>
      <c r="O656" s="42">
        <v>43699</v>
      </c>
      <c r="P656" s="43">
        <v>43741</v>
      </c>
      <c r="Q656" s="41">
        <v>1</v>
      </c>
    </row>
    <row r="657" spans="1:17" x14ac:dyDescent="0.25">
      <c r="A657" s="74">
        <v>200066363</v>
      </c>
      <c r="B657" s="23" t="s">
        <v>116</v>
      </c>
      <c r="C657" s="23" t="s">
        <v>117</v>
      </c>
      <c r="D657" s="23" t="s">
        <v>122</v>
      </c>
      <c r="E657" s="23" t="s">
        <v>16</v>
      </c>
      <c r="F657" s="23">
        <v>0</v>
      </c>
      <c r="G657" s="24">
        <v>42640</v>
      </c>
      <c r="H657" s="24">
        <v>42736</v>
      </c>
      <c r="I657" s="23">
        <v>7440</v>
      </c>
      <c r="J657" s="23"/>
      <c r="K657" s="17" t="s">
        <v>1408</v>
      </c>
      <c r="L657" s="23"/>
      <c r="M657" s="24"/>
      <c r="N657" s="24"/>
      <c r="O657" s="24"/>
      <c r="P657" s="24"/>
      <c r="Q657" s="23"/>
    </row>
    <row r="658" spans="1:17" x14ac:dyDescent="0.25">
      <c r="A658" s="44">
        <v>246500482</v>
      </c>
      <c r="B658" s="41" t="s">
        <v>116</v>
      </c>
      <c r="C658" s="41" t="s">
        <v>951</v>
      </c>
      <c r="D658" s="41" t="s">
        <v>959</v>
      </c>
      <c r="E658" s="41" t="s">
        <v>16</v>
      </c>
      <c r="F658" s="41">
        <v>0</v>
      </c>
      <c r="G658" s="42">
        <v>34694</v>
      </c>
      <c r="H658" s="42">
        <v>34694</v>
      </c>
      <c r="I658" s="41">
        <v>17792</v>
      </c>
      <c r="J658" s="41"/>
      <c r="K658" s="17" t="s">
        <v>1408</v>
      </c>
      <c r="L658" s="41"/>
      <c r="M658" s="42"/>
      <c r="N658" s="42"/>
      <c r="O658" s="42"/>
      <c r="P658" s="42"/>
      <c r="Q658" s="41"/>
    </row>
    <row r="659" spans="1:17" x14ac:dyDescent="0.25">
      <c r="A659" s="44">
        <v>243200391</v>
      </c>
      <c r="B659" s="41" t="s">
        <v>116</v>
      </c>
      <c r="C659" s="41" t="s">
        <v>444</v>
      </c>
      <c r="D659" s="41" t="s">
        <v>452</v>
      </c>
      <c r="E659" s="41" t="s">
        <v>16</v>
      </c>
      <c r="F659" s="41">
        <v>0</v>
      </c>
      <c r="G659" s="42">
        <v>36152</v>
      </c>
      <c r="H659" s="42">
        <v>36152</v>
      </c>
      <c r="I659" s="41">
        <v>20081</v>
      </c>
      <c r="J659" s="41" t="s">
        <v>1459</v>
      </c>
      <c r="K659" s="17">
        <f>DATE(2018,12,31)</f>
        <v>43465</v>
      </c>
      <c r="L659" s="41">
        <v>1</v>
      </c>
      <c r="M659" s="42">
        <v>42879</v>
      </c>
      <c r="N659" s="42">
        <v>43543</v>
      </c>
      <c r="O659" s="42">
        <v>43699</v>
      </c>
      <c r="P659" s="43">
        <v>43746</v>
      </c>
      <c r="Q659" s="41">
        <v>1</v>
      </c>
    </row>
    <row r="660" spans="1:17" x14ac:dyDescent="0.25">
      <c r="A660" s="44">
        <v>248200065</v>
      </c>
      <c r="B660" s="41" t="s">
        <v>116</v>
      </c>
      <c r="C660" s="41" t="s">
        <v>1219</v>
      </c>
      <c r="D660" s="41" t="s">
        <v>1228</v>
      </c>
      <c r="E660" s="41" t="s">
        <v>16</v>
      </c>
      <c r="F660" s="41">
        <v>0</v>
      </c>
      <c r="G660" s="42">
        <v>35583</v>
      </c>
      <c r="H660" s="42">
        <v>35583</v>
      </c>
      <c r="I660" s="41">
        <v>10279</v>
      </c>
      <c r="J660" s="41"/>
      <c r="K660" s="17" t="s">
        <v>1408</v>
      </c>
      <c r="L660" s="41"/>
      <c r="M660" s="42"/>
      <c r="N660" s="42"/>
      <c r="O660" s="42"/>
      <c r="P660" s="42"/>
      <c r="Q660" s="41"/>
    </row>
    <row r="661" spans="1:17" x14ac:dyDescent="0.25">
      <c r="A661" s="44">
        <v>200042463</v>
      </c>
      <c r="B661" s="41" t="s">
        <v>116</v>
      </c>
      <c r="C661" s="41" t="s">
        <v>140</v>
      </c>
      <c r="D661" s="41" t="s">
        <v>146</v>
      </c>
      <c r="E661" s="41" t="s">
        <v>16</v>
      </c>
      <c r="F661" s="41">
        <v>0</v>
      </c>
      <c r="G661" s="42">
        <v>41640</v>
      </c>
      <c r="H661" s="42">
        <v>41640</v>
      </c>
      <c r="I661" s="41">
        <v>6031</v>
      </c>
      <c r="J661" s="41"/>
      <c r="K661" s="17" t="s">
        <v>1408</v>
      </c>
      <c r="L661" s="41"/>
      <c r="M661" s="42"/>
      <c r="N661" s="42"/>
      <c r="O661" s="42"/>
      <c r="P661" s="42"/>
      <c r="Q661" s="41"/>
    </row>
    <row r="662" spans="1:17" x14ac:dyDescent="0.25">
      <c r="A662" s="44">
        <v>241200914</v>
      </c>
      <c r="B662" s="41" t="s">
        <v>116</v>
      </c>
      <c r="C662" s="41" t="s">
        <v>149</v>
      </c>
      <c r="D662" s="41" t="s">
        <v>168</v>
      </c>
      <c r="E662" s="41" t="s">
        <v>16</v>
      </c>
      <c r="F662" s="41">
        <v>0</v>
      </c>
      <c r="G662" s="42">
        <v>38341</v>
      </c>
      <c r="H662" s="42">
        <v>38353</v>
      </c>
      <c r="I662" s="41">
        <v>5595</v>
      </c>
      <c r="J662" s="41" t="s">
        <v>1455</v>
      </c>
      <c r="K662" s="66" t="s">
        <v>1415</v>
      </c>
      <c r="L662" s="41">
        <v>1</v>
      </c>
      <c r="M662" s="42">
        <v>42823</v>
      </c>
      <c r="N662" s="42">
        <v>43671</v>
      </c>
      <c r="O662" s="42">
        <v>43808</v>
      </c>
      <c r="P662" s="42">
        <v>43815</v>
      </c>
      <c r="Q662" s="41">
        <v>1</v>
      </c>
    </row>
    <row r="663" spans="1:17" x14ac:dyDescent="0.25">
      <c r="A663" s="44">
        <v>243100781</v>
      </c>
      <c r="B663" s="41" t="s">
        <v>116</v>
      </c>
      <c r="C663" s="41" t="s">
        <v>426</v>
      </c>
      <c r="D663" s="41" t="s">
        <v>442</v>
      </c>
      <c r="E663" s="41" t="s">
        <v>16</v>
      </c>
      <c r="F663" s="41">
        <v>0</v>
      </c>
      <c r="G663" s="42">
        <v>36518</v>
      </c>
      <c r="H663" s="42">
        <v>36526</v>
      </c>
      <c r="I663" s="41">
        <v>40751</v>
      </c>
      <c r="J663" s="41"/>
      <c r="K663" s="17">
        <f>DATE(2018,12,31)</f>
        <v>43465</v>
      </c>
      <c r="L663" s="41">
        <v>1</v>
      </c>
      <c r="M663" s="42">
        <v>43818</v>
      </c>
      <c r="N663" s="42"/>
      <c r="O663" s="42"/>
      <c r="P663" s="42"/>
      <c r="Q663" s="41">
        <v>0</v>
      </c>
    </row>
    <row r="664" spans="1:17" x14ac:dyDescent="0.25">
      <c r="A664" s="44">
        <v>243200417</v>
      </c>
      <c r="B664" s="41" t="s">
        <v>116</v>
      </c>
      <c r="C664" s="41" t="s">
        <v>444</v>
      </c>
      <c r="D664" s="41" t="s">
        <v>454</v>
      </c>
      <c r="E664" s="41" t="s">
        <v>16</v>
      </c>
      <c r="F664" s="41">
        <v>0</v>
      </c>
      <c r="G664" s="42">
        <v>36496</v>
      </c>
      <c r="H664" s="42">
        <v>36496</v>
      </c>
      <c r="I664" s="41">
        <v>15165</v>
      </c>
      <c r="J664" s="41"/>
      <c r="K664" s="17" t="s">
        <v>1408</v>
      </c>
      <c r="L664" s="41"/>
      <c r="M664" s="42"/>
      <c r="N664" s="42"/>
      <c r="O664" s="42"/>
      <c r="P664" s="42"/>
      <c r="Q664" s="41"/>
    </row>
    <row r="665" spans="1:17" x14ac:dyDescent="0.25">
      <c r="A665" s="44">
        <v>244600433</v>
      </c>
      <c r="B665" s="41" t="s">
        <v>116</v>
      </c>
      <c r="C665" s="41" t="s">
        <v>679</v>
      </c>
      <c r="D665" s="41" t="s">
        <v>685</v>
      </c>
      <c r="E665" s="41" t="s">
        <v>16</v>
      </c>
      <c r="F665" s="41">
        <v>0</v>
      </c>
      <c r="G665" s="42">
        <v>35430</v>
      </c>
      <c r="H665" s="42">
        <v>35430</v>
      </c>
      <c r="I665" s="41">
        <v>14909</v>
      </c>
      <c r="J665" s="41"/>
      <c r="K665" s="17" t="s">
        <v>1408</v>
      </c>
      <c r="L665" s="41"/>
      <c r="M665" s="42"/>
      <c r="N665" s="42"/>
      <c r="O665" s="42"/>
      <c r="P665" s="42"/>
      <c r="Q665" s="41"/>
    </row>
    <row r="666" spans="1:17" x14ac:dyDescent="0.25">
      <c r="A666" s="44">
        <v>241200765</v>
      </c>
      <c r="B666" s="41" t="s">
        <v>116</v>
      </c>
      <c r="C666" s="41" t="s">
        <v>149</v>
      </c>
      <c r="D666" s="41" t="s">
        <v>165</v>
      </c>
      <c r="E666" s="41" t="s">
        <v>16</v>
      </c>
      <c r="F666" s="41">
        <v>0</v>
      </c>
      <c r="G666" s="42">
        <v>36875</v>
      </c>
      <c r="H666" s="42">
        <v>36875</v>
      </c>
      <c r="I666" s="41">
        <v>5581</v>
      </c>
      <c r="J666" s="41"/>
      <c r="K666" s="17" t="s">
        <v>1408</v>
      </c>
      <c r="L666" s="41"/>
      <c r="M666" s="42"/>
      <c r="N666" s="42"/>
      <c r="O666" s="42"/>
      <c r="P666" s="42"/>
      <c r="Q666" s="41"/>
    </row>
    <row r="667" spans="1:17" x14ac:dyDescent="0.25">
      <c r="A667" s="44">
        <v>241200567</v>
      </c>
      <c r="B667" s="41" t="s">
        <v>116</v>
      </c>
      <c r="C667" s="41" t="s">
        <v>149</v>
      </c>
      <c r="D667" s="41" t="s">
        <v>160</v>
      </c>
      <c r="E667" s="41" t="s">
        <v>16</v>
      </c>
      <c r="F667" s="41">
        <v>1</v>
      </c>
      <c r="G667" s="42">
        <v>36521</v>
      </c>
      <c r="H667" s="42">
        <v>36521</v>
      </c>
      <c r="I667" s="41">
        <v>30790</v>
      </c>
      <c r="J667" s="41" t="s">
        <v>1455</v>
      </c>
      <c r="K667" s="17">
        <f>DATE(2018,12,31)</f>
        <v>43465</v>
      </c>
      <c r="L667" s="41">
        <v>1</v>
      </c>
      <c r="M667" s="42">
        <v>42823</v>
      </c>
      <c r="N667" s="42">
        <v>43671</v>
      </c>
      <c r="O667" s="42">
        <v>43808</v>
      </c>
      <c r="P667" s="42">
        <v>43815</v>
      </c>
      <c r="Q667" s="41">
        <v>1</v>
      </c>
    </row>
    <row r="668" spans="1:17" x14ac:dyDescent="0.25">
      <c r="A668" s="44">
        <v>243000593</v>
      </c>
      <c r="B668" s="41" t="s">
        <v>116</v>
      </c>
      <c r="C668" s="41" t="s">
        <v>411</v>
      </c>
      <c r="D668" s="41" t="s">
        <v>423</v>
      </c>
      <c r="E668" s="41" t="s">
        <v>16</v>
      </c>
      <c r="F668" s="41">
        <v>0</v>
      </c>
      <c r="G668" s="42">
        <v>37215</v>
      </c>
      <c r="H668" s="42">
        <v>37215</v>
      </c>
      <c r="I668" s="41">
        <v>26949</v>
      </c>
      <c r="J668" s="41"/>
      <c r="K668" s="17">
        <f>DATE(2018,12,31)</f>
        <v>43465</v>
      </c>
      <c r="L668" s="41">
        <v>1</v>
      </c>
      <c r="M668" s="42">
        <v>42865</v>
      </c>
      <c r="N668" s="42">
        <v>43573</v>
      </c>
      <c r="O668" s="43">
        <v>43745</v>
      </c>
      <c r="P668" s="26">
        <v>43866</v>
      </c>
      <c r="Q668" s="27">
        <v>1</v>
      </c>
    </row>
    <row r="669" spans="1:17" x14ac:dyDescent="0.25">
      <c r="A669" s="44">
        <v>200067064</v>
      </c>
      <c r="B669" s="41" t="s">
        <v>116</v>
      </c>
      <c r="C669" s="27" t="s">
        <v>149</v>
      </c>
      <c r="D669" s="27" t="s">
        <v>151</v>
      </c>
      <c r="E669" s="27" t="s">
        <v>16</v>
      </c>
      <c r="F669" s="27">
        <v>0</v>
      </c>
      <c r="G669" s="26">
        <v>42668</v>
      </c>
      <c r="H669" s="26">
        <v>42736</v>
      </c>
      <c r="I669" s="27">
        <v>19553</v>
      </c>
      <c r="J669" s="27" t="s">
        <v>1454</v>
      </c>
      <c r="K669" s="17">
        <f>DATE(2018,12,31)</f>
        <v>43465</v>
      </c>
      <c r="L669" s="27">
        <v>1</v>
      </c>
      <c r="M669" s="26">
        <v>42888</v>
      </c>
      <c r="N669" s="26"/>
      <c r="O669" s="26"/>
      <c r="P669" s="26"/>
      <c r="Q669" s="27">
        <v>0</v>
      </c>
    </row>
    <row r="670" spans="1:17" x14ac:dyDescent="0.25">
      <c r="A670" s="44">
        <v>200043602</v>
      </c>
      <c r="B670" s="41" t="s">
        <v>116</v>
      </c>
      <c r="C670" s="41" t="s">
        <v>961</v>
      </c>
      <c r="D670" s="41" t="s">
        <v>963</v>
      </c>
      <c r="E670" s="41" t="s">
        <v>16</v>
      </c>
      <c r="F670" s="41">
        <v>0</v>
      </c>
      <c r="G670" s="42">
        <v>41422</v>
      </c>
      <c r="H670" s="42">
        <v>41640</v>
      </c>
      <c r="I670" s="41">
        <v>56061</v>
      </c>
      <c r="J670" s="41" t="s">
        <v>1462</v>
      </c>
      <c r="K670" s="20" t="s">
        <v>1409</v>
      </c>
      <c r="L670" s="41">
        <v>1</v>
      </c>
      <c r="M670" s="42">
        <v>42716</v>
      </c>
      <c r="N670" s="42">
        <v>43678</v>
      </c>
      <c r="O670" s="26">
        <v>43854</v>
      </c>
      <c r="P670" s="42"/>
      <c r="Q670" s="41">
        <v>0</v>
      </c>
    </row>
    <row r="671" spans="1:17" x14ac:dyDescent="0.25">
      <c r="A671" s="44">
        <v>246600449</v>
      </c>
      <c r="B671" s="41" t="s">
        <v>116</v>
      </c>
      <c r="C671" s="41" t="s">
        <v>961</v>
      </c>
      <c r="D671" s="41" t="s">
        <v>971</v>
      </c>
      <c r="E671" s="41" t="s">
        <v>16</v>
      </c>
      <c r="F671" s="41">
        <v>0</v>
      </c>
      <c r="G671" s="42">
        <v>35788</v>
      </c>
      <c r="H671" s="42">
        <v>35795</v>
      </c>
      <c r="I671" s="41">
        <v>21349</v>
      </c>
      <c r="J671" s="41" t="s">
        <v>1462</v>
      </c>
      <c r="K671" s="17">
        <f>DATE(2018,12,31)</f>
        <v>43465</v>
      </c>
      <c r="L671" s="41">
        <v>1</v>
      </c>
      <c r="M671" s="42">
        <v>43006</v>
      </c>
      <c r="N671" s="42">
        <v>43678</v>
      </c>
      <c r="O671" s="26" t="s">
        <v>1460</v>
      </c>
      <c r="P671" s="26">
        <v>43880</v>
      </c>
      <c r="Q671" s="58">
        <v>1</v>
      </c>
    </row>
    <row r="672" spans="1:17" x14ac:dyDescent="0.25">
      <c r="A672" s="44">
        <v>200068484</v>
      </c>
      <c r="B672" s="41" t="s">
        <v>116</v>
      </c>
      <c r="C672" s="41" t="s">
        <v>149</v>
      </c>
      <c r="D672" s="41" t="s">
        <v>156</v>
      </c>
      <c r="E672" s="41" t="s">
        <v>16</v>
      </c>
      <c r="F672" s="41">
        <v>0</v>
      </c>
      <c r="G672" s="42">
        <v>42697</v>
      </c>
      <c r="H672" s="42">
        <v>42736</v>
      </c>
      <c r="I672" s="41">
        <v>15004</v>
      </c>
      <c r="J672" s="41"/>
      <c r="K672" s="17" t="s">
        <v>1408</v>
      </c>
      <c r="L672" s="41"/>
      <c r="M672" s="42"/>
      <c r="N672" s="42"/>
      <c r="O672" s="42"/>
      <c r="P672" s="42"/>
      <c r="Q672" s="41"/>
    </row>
    <row r="673" spans="1:17" x14ac:dyDescent="0.25">
      <c r="A673" s="44">
        <v>200069136</v>
      </c>
      <c r="B673" s="41" t="s">
        <v>116</v>
      </c>
      <c r="C673" s="41" t="s">
        <v>702</v>
      </c>
      <c r="D673" s="41" t="s">
        <v>706</v>
      </c>
      <c r="E673" s="41" t="s">
        <v>16</v>
      </c>
      <c r="F673" s="41">
        <v>0</v>
      </c>
      <c r="G673" s="42">
        <v>42704</v>
      </c>
      <c r="H673" s="42">
        <v>42736</v>
      </c>
      <c r="I673" s="41">
        <v>5299</v>
      </c>
      <c r="J673" s="41"/>
      <c r="K673" s="17" t="s">
        <v>1408</v>
      </c>
      <c r="L673" s="41"/>
      <c r="M673" s="42"/>
      <c r="N673" s="42"/>
      <c r="O673" s="42"/>
      <c r="P673" s="42"/>
      <c r="Q673" s="41"/>
    </row>
    <row r="674" spans="1:17" x14ac:dyDescent="0.25">
      <c r="A674" s="44">
        <v>243400736</v>
      </c>
      <c r="B674" s="41" t="s">
        <v>116</v>
      </c>
      <c r="C674" s="41" t="s">
        <v>489</v>
      </c>
      <c r="D674" s="41" t="s">
        <v>505</v>
      </c>
      <c r="E674" s="41" t="s">
        <v>16</v>
      </c>
      <c r="F674" s="41">
        <v>1</v>
      </c>
      <c r="G674" s="42">
        <v>36525</v>
      </c>
      <c r="H674" s="42">
        <v>36525</v>
      </c>
      <c r="I674" s="41">
        <v>13503</v>
      </c>
      <c r="J674" s="41"/>
      <c r="K674" s="17" t="s">
        <v>1408</v>
      </c>
      <c r="L674" s="41"/>
      <c r="M674" s="42"/>
      <c r="N674" s="42"/>
      <c r="O674" s="42"/>
      <c r="P674" s="42"/>
      <c r="Q674" s="41"/>
    </row>
    <row r="675" spans="1:17" x14ac:dyDescent="0.25">
      <c r="A675" s="44">
        <v>200042372</v>
      </c>
      <c r="B675" s="41" t="s">
        <v>116</v>
      </c>
      <c r="C675" s="41" t="s">
        <v>444</v>
      </c>
      <c r="D675" s="41" t="s">
        <v>450</v>
      </c>
      <c r="E675" s="41" t="s">
        <v>16</v>
      </c>
      <c r="F675" s="41">
        <v>0</v>
      </c>
      <c r="G675" s="42">
        <v>41640</v>
      </c>
      <c r="H675" s="42">
        <v>41640</v>
      </c>
      <c r="I675" s="41">
        <v>10777</v>
      </c>
      <c r="J675" s="41" t="s">
        <v>1459</v>
      </c>
      <c r="K675" s="66" t="s">
        <v>1415</v>
      </c>
      <c r="L675" s="41">
        <v>1</v>
      </c>
      <c r="M675" s="42">
        <v>43032</v>
      </c>
      <c r="N675" s="42">
        <v>43543</v>
      </c>
      <c r="O675" s="42" t="s">
        <v>1460</v>
      </c>
      <c r="P675" s="43">
        <v>43811</v>
      </c>
      <c r="Q675" s="41">
        <v>1</v>
      </c>
    </row>
    <row r="676" spans="1:17" x14ac:dyDescent="0.25">
      <c r="A676" s="44">
        <v>243100815</v>
      </c>
      <c r="B676" s="41" t="s">
        <v>116</v>
      </c>
      <c r="C676" s="41" t="s">
        <v>426</v>
      </c>
      <c r="D676" s="41" t="s">
        <v>443</v>
      </c>
      <c r="E676" s="41" t="s">
        <v>16</v>
      </c>
      <c r="F676" s="41">
        <v>0</v>
      </c>
      <c r="G676" s="42">
        <v>36851</v>
      </c>
      <c r="H676" s="42">
        <v>36851</v>
      </c>
      <c r="I676" s="41">
        <v>20435</v>
      </c>
      <c r="J676" s="41"/>
      <c r="K676" s="20" t="s">
        <v>1409</v>
      </c>
      <c r="L676" s="41"/>
      <c r="M676" s="42"/>
      <c r="N676" s="42"/>
      <c r="O676" s="42"/>
      <c r="P676" s="42"/>
      <c r="Q676" s="41"/>
    </row>
    <row r="677" spans="1:17" x14ac:dyDescent="0.25">
      <c r="A677" s="44">
        <v>243100732</v>
      </c>
      <c r="B677" s="41" t="s">
        <v>116</v>
      </c>
      <c r="C677" s="41" t="s">
        <v>426</v>
      </c>
      <c r="D677" s="41" t="s">
        <v>440</v>
      </c>
      <c r="E677" s="41" t="s">
        <v>16</v>
      </c>
      <c r="F677" s="41">
        <v>0</v>
      </c>
      <c r="G677" s="42">
        <v>36151</v>
      </c>
      <c r="H677" s="42">
        <v>36161</v>
      </c>
      <c r="I677" s="41">
        <v>21489</v>
      </c>
      <c r="J677" s="41" t="s">
        <v>1456</v>
      </c>
      <c r="K677" s="17">
        <f>DATE(2018,12,31)</f>
        <v>43465</v>
      </c>
      <c r="L677" s="41">
        <v>1</v>
      </c>
      <c r="M677" s="42">
        <v>42934</v>
      </c>
      <c r="N677" s="42">
        <v>43595</v>
      </c>
      <c r="O677" s="42">
        <v>43786</v>
      </c>
      <c r="P677" s="42">
        <v>43817</v>
      </c>
      <c r="Q677" s="27">
        <v>1</v>
      </c>
    </row>
    <row r="678" spans="1:17" x14ac:dyDescent="0.25">
      <c r="A678" s="44">
        <v>200070803</v>
      </c>
      <c r="B678" s="41" t="s">
        <v>116</v>
      </c>
      <c r="C678" s="41" t="s">
        <v>951</v>
      </c>
      <c r="D678" s="41" t="s">
        <v>955</v>
      </c>
      <c r="E678" s="41" t="s">
        <v>16</v>
      </c>
      <c r="F678" s="41">
        <v>0</v>
      </c>
      <c r="G678" s="42">
        <v>42713</v>
      </c>
      <c r="H678" s="42">
        <v>42736</v>
      </c>
      <c r="I678" s="41">
        <v>11508</v>
      </c>
      <c r="J678" s="41"/>
      <c r="K678" s="17" t="s">
        <v>1408</v>
      </c>
      <c r="L678" s="41"/>
      <c r="M678" s="42"/>
      <c r="N678" s="42"/>
      <c r="O678" s="42"/>
      <c r="P678" s="42"/>
      <c r="Q678" s="41"/>
    </row>
    <row r="679" spans="1:17" x14ac:dyDescent="0.25">
      <c r="A679" s="44">
        <v>248200016</v>
      </c>
      <c r="B679" s="41" t="s">
        <v>116</v>
      </c>
      <c r="C679" s="41" t="s">
        <v>1219</v>
      </c>
      <c r="D679" s="41" t="s">
        <v>1226</v>
      </c>
      <c r="E679" s="41" t="s">
        <v>16</v>
      </c>
      <c r="F679" s="41">
        <v>1</v>
      </c>
      <c r="G679" s="42">
        <v>37249</v>
      </c>
      <c r="H679" s="42">
        <v>37257</v>
      </c>
      <c r="I679" s="41">
        <v>19254</v>
      </c>
      <c r="J679" s="41"/>
      <c r="K679" s="17" t="s">
        <v>1408</v>
      </c>
      <c r="L679" s="41"/>
      <c r="M679" s="42"/>
      <c r="N679" s="42"/>
      <c r="O679" s="42"/>
      <c r="P679" s="42"/>
      <c r="Q679" s="41"/>
    </row>
    <row r="680" spans="1:17" x14ac:dyDescent="0.25">
      <c r="A680" s="44">
        <v>200069144</v>
      </c>
      <c r="B680" s="41" t="s">
        <v>116</v>
      </c>
      <c r="C680" s="41" t="s">
        <v>702</v>
      </c>
      <c r="D680" s="41" t="s">
        <v>707</v>
      </c>
      <c r="E680" s="41" t="s">
        <v>16</v>
      </c>
      <c r="F680" s="41">
        <v>0</v>
      </c>
      <c r="G680" s="42">
        <v>42704</v>
      </c>
      <c r="H680" s="42">
        <v>42736</v>
      </c>
      <c r="I680" s="41">
        <v>5270</v>
      </c>
      <c r="J680" s="41"/>
      <c r="K680" s="17" t="s">
        <v>1408</v>
      </c>
      <c r="L680" s="41"/>
      <c r="M680" s="42"/>
      <c r="N680" s="42"/>
      <c r="O680" s="42"/>
      <c r="P680" s="42"/>
      <c r="Q680" s="41"/>
    </row>
    <row r="681" spans="1:17" x14ac:dyDescent="0.25">
      <c r="A681" s="44">
        <v>200071314</v>
      </c>
      <c r="B681" s="41" t="s">
        <v>116</v>
      </c>
      <c r="C681" s="41" t="s">
        <v>426</v>
      </c>
      <c r="D681" s="41" t="s">
        <v>435</v>
      </c>
      <c r="E681" s="41" t="s">
        <v>16</v>
      </c>
      <c r="F681" s="41">
        <v>0</v>
      </c>
      <c r="G681" s="42">
        <v>42709</v>
      </c>
      <c r="H681" s="42">
        <v>42736</v>
      </c>
      <c r="I681" s="41">
        <v>33629</v>
      </c>
      <c r="J681" s="41" t="s">
        <v>1456</v>
      </c>
      <c r="K681" s="17">
        <f>DATE(2018,12,31)</f>
        <v>43465</v>
      </c>
      <c r="L681" s="41">
        <v>1</v>
      </c>
      <c r="M681" s="42">
        <v>42908</v>
      </c>
      <c r="N681" s="42">
        <v>43623</v>
      </c>
      <c r="O681" s="42">
        <v>43788</v>
      </c>
      <c r="P681" s="42"/>
      <c r="Q681" s="27">
        <v>1</v>
      </c>
    </row>
    <row r="682" spans="1:17" x14ac:dyDescent="0.25">
      <c r="A682" s="44">
        <v>200034031</v>
      </c>
      <c r="B682" s="41" t="s">
        <v>116</v>
      </c>
      <c r="C682" s="41" t="s">
        <v>1204</v>
      </c>
      <c r="D682" s="41" t="s">
        <v>1209</v>
      </c>
      <c r="E682" s="41" t="s">
        <v>16</v>
      </c>
      <c r="F682" s="41">
        <v>0</v>
      </c>
      <c r="G682" s="42">
        <v>41115</v>
      </c>
      <c r="H682" s="42">
        <v>41275</v>
      </c>
      <c r="I682" s="41">
        <v>6505</v>
      </c>
      <c r="J682" s="41" t="s">
        <v>1463</v>
      </c>
      <c r="K682" s="66" t="s">
        <v>1415</v>
      </c>
      <c r="L682" s="41">
        <v>1</v>
      </c>
      <c r="M682" s="42">
        <v>43052</v>
      </c>
      <c r="N682" s="42" t="s">
        <v>1414</v>
      </c>
      <c r="O682" s="43" t="s">
        <v>1414</v>
      </c>
      <c r="P682" s="42"/>
      <c r="Q682" s="41">
        <v>1</v>
      </c>
    </row>
    <row r="683" spans="1:17" x14ac:dyDescent="0.25">
      <c r="A683" s="44">
        <v>200066553</v>
      </c>
      <c r="B683" s="41" t="s">
        <v>116</v>
      </c>
      <c r="C683" s="41" t="s">
        <v>1204</v>
      </c>
      <c r="D683" s="41" t="s">
        <v>1214</v>
      </c>
      <c r="E683" s="41" t="s">
        <v>16</v>
      </c>
      <c r="F683" s="41">
        <v>1</v>
      </c>
      <c r="G683" s="42">
        <v>42590</v>
      </c>
      <c r="H683" s="42">
        <v>42736</v>
      </c>
      <c r="I683" s="41">
        <v>8227</v>
      </c>
      <c r="J683" s="41"/>
      <c r="K683" s="17" t="s">
        <v>1408</v>
      </c>
      <c r="L683" s="41"/>
      <c r="M683" s="42"/>
      <c r="N683" s="42"/>
      <c r="O683" s="42"/>
      <c r="P683" s="42"/>
      <c r="Q683" s="41"/>
    </row>
    <row r="684" spans="1:17" x14ac:dyDescent="0.25">
      <c r="A684" s="74">
        <v>200066231</v>
      </c>
      <c r="B684" s="23" t="s">
        <v>116</v>
      </c>
      <c r="C684" s="23" t="s">
        <v>117</v>
      </c>
      <c r="D684" s="23" t="s">
        <v>121</v>
      </c>
      <c r="E684" s="23" t="s">
        <v>16</v>
      </c>
      <c r="F684" s="23">
        <v>0</v>
      </c>
      <c r="G684" s="24">
        <v>42648</v>
      </c>
      <c r="H684" s="24">
        <v>42736</v>
      </c>
      <c r="I684" s="23">
        <v>41004</v>
      </c>
      <c r="J684" s="23" t="s">
        <v>1452</v>
      </c>
      <c r="K684" s="17">
        <f>DATE(2018,12,31)</f>
        <v>43465</v>
      </c>
      <c r="L684" s="23">
        <v>1</v>
      </c>
      <c r="M684" s="24">
        <v>42845</v>
      </c>
      <c r="N684" s="24">
        <v>43536</v>
      </c>
      <c r="O684" s="25">
        <v>43889</v>
      </c>
      <c r="P684" s="26">
        <v>43881</v>
      </c>
      <c r="Q684" s="27">
        <v>1</v>
      </c>
    </row>
    <row r="685" spans="1:17" x14ac:dyDescent="0.25">
      <c r="A685" s="44">
        <v>200069185</v>
      </c>
      <c r="B685" s="41" t="s">
        <v>116</v>
      </c>
      <c r="C685" s="41" t="s">
        <v>702</v>
      </c>
      <c r="D685" s="41" t="s">
        <v>709</v>
      </c>
      <c r="E685" s="41" t="s">
        <v>16</v>
      </c>
      <c r="F685" s="41">
        <v>0</v>
      </c>
      <c r="G685" s="42">
        <v>42704</v>
      </c>
      <c r="H685" s="42">
        <v>42736</v>
      </c>
      <c r="I685" s="41">
        <v>11417</v>
      </c>
      <c r="J685" s="41"/>
      <c r="K685" s="17" t="s">
        <v>1408</v>
      </c>
      <c r="L685" s="41"/>
      <c r="M685" s="42"/>
      <c r="N685" s="42"/>
      <c r="O685" s="42"/>
      <c r="P685" s="42"/>
      <c r="Q685" s="41"/>
    </row>
    <row r="686" spans="1:17" x14ac:dyDescent="0.25">
      <c r="A686" s="44">
        <v>200071298</v>
      </c>
      <c r="B686" s="41" t="s">
        <v>116</v>
      </c>
      <c r="C686" s="41" t="s">
        <v>426</v>
      </c>
      <c r="D686" s="41" t="s">
        <v>434</v>
      </c>
      <c r="E686" s="41" t="s">
        <v>16</v>
      </c>
      <c r="F686" s="41">
        <v>0</v>
      </c>
      <c r="G686" s="42">
        <v>42716</v>
      </c>
      <c r="H686" s="42">
        <v>42736</v>
      </c>
      <c r="I686" s="41">
        <v>39773</v>
      </c>
      <c r="J686" s="41" t="s">
        <v>1453</v>
      </c>
      <c r="K686" s="17">
        <f>DATE(2018,12,31)</f>
        <v>43465</v>
      </c>
      <c r="L686" s="41">
        <v>1</v>
      </c>
      <c r="M686" s="42">
        <v>42871</v>
      </c>
      <c r="N686" s="42">
        <v>43796</v>
      </c>
      <c r="O686" s="42">
        <v>43802</v>
      </c>
      <c r="P686" s="29">
        <v>43871</v>
      </c>
      <c r="Q686" s="58">
        <v>1</v>
      </c>
    </row>
    <row r="687" spans="1:17" x14ac:dyDescent="0.25">
      <c r="A687" s="44">
        <v>243200409</v>
      </c>
      <c r="B687" s="41" t="s">
        <v>116</v>
      </c>
      <c r="C687" s="41" t="s">
        <v>444</v>
      </c>
      <c r="D687" s="41" t="s">
        <v>453</v>
      </c>
      <c r="E687" s="41" t="s">
        <v>16</v>
      </c>
      <c r="F687" s="41">
        <v>0</v>
      </c>
      <c r="G687" s="42">
        <v>36159</v>
      </c>
      <c r="H687" s="42">
        <v>36159</v>
      </c>
      <c r="I687" s="41">
        <v>8930</v>
      </c>
      <c r="J687" s="41"/>
      <c r="K687" s="17" t="s">
        <v>1408</v>
      </c>
      <c r="L687" s="41"/>
      <c r="M687" s="42"/>
      <c r="N687" s="42"/>
      <c r="O687" s="42"/>
      <c r="P687" s="42"/>
      <c r="Q687" s="41"/>
    </row>
    <row r="688" spans="1:17" x14ac:dyDescent="0.25">
      <c r="A688" s="44">
        <v>200068807</v>
      </c>
      <c r="B688" s="41" t="s">
        <v>116</v>
      </c>
      <c r="C688" s="41" t="s">
        <v>426</v>
      </c>
      <c r="D688" s="41" t="s">
        <v>432</v>
      </c>
      <c r="E688" s="41" t="s">
        <v>16</v>
      </c>
      <c r="F688" s="41">
        <v>0</v>
      </c>
      <c r="G688" s="42">
        <v>42698</v>
      </c>
      <c r="H688" s="42">
        <v>42736</v>
      </c>
      <c r="I688" s="41">
        <v>31894</v>
      </c>
      <c r="J688" s="41" t="s">
        <v>1457</v>
      </c>
      <c r="K688" s="17">
        <f>DATE(2018,12,31)</f>
        <v>43465</v>
      </c>
      <c r="L688" s="41">
        <v>1</v>
      </c>
      <c r="M688" s="42">
        <v>42982</v>
      </c>
      <c r="N688" s="42">
        <v>43796</v>
      </c>
      <c r="O688" s="42">
        <v>43802</v>
      </c>
      <c r="P688" s="42"/>
      <c r="Q688" s="41">
        <v>0</v>
      </c>
    </row>
    <row r="689" spans="1:17" x14ac:dyDescent="0.25">
      <c r="A689" s="44">
        <v>244600573</v>
      </c>
      <c r="B689" s="41" t="s">
        <v>116</v>
      </c>
      <c r="C689" s="41" t="s">
        <v>679</v>
      </c>
      <c r="D689" s="41" t="s">
        <v>688</v>
      </c>
      <c r="E689" s="41" t="s">
        <v>16</v>
      </c>
      <c r="F689" s="41">
        <v>0</v>
      </c>
      <c r="G689" s="42">
        <v>37246</v>
      </c>
      <c r="H689" s="42">
        <v>37246</v>
      </c>
      <c r="I689" s="41">
        <v>3959</v>
      </c>
      <c r="J689" s="41"/>
      <c r="K689" s="66" t="s">
        <v>1415</v>
      </c>
      <c r="L689" s="41">
        <v>1</v>
      </c>
      <c r="M689" s="42">
        <v>43203</v>
      </c>
      <c r="N689" s="42"/>
      <c r="O689" s="42"/>
      <c r="P689" s="42"/>
      <c r="Q689" s="41">
        <v>0</v>
      </c>
    </row>
    <row r="690" spans="1:17" x14ac:dyDescent="0.25">
      <c r="A690" s="44">
        <v>243400355</v>
      </c>
      <c r="B690" s="41" t="s">
        <v>116</v>
      </c>
      <c r="C690" s="41" t="s">
        <v>489</v>
      </c>
      <c r="D690" s="41" t="s">
        <v>501</v>
      </c>
      <c r="E690" s="41" t="s">
        <v>16</v>
      </c>
      <c r="F690" s="41">
        <v>0</v>
      </c>
      <c r="G690" s="42">
        <v>36881</v>
      </c>
      <c r="H690" s="42">
        <v>36891</v>
      </c>
      <c r="I690" s="41">
        <v>27964</v>
      </c>
      <c r="J690" s="41" t="s">
        <v>1461</v>
      </c>
      <c r="K690" s="17">
        <f>DATE(2018,12,31)</f>
        <v>43465</v>
      </c>
      <c r="L690" s="41">
        <v>1</v>
      </c>
      <c r="M690" s="42">
        <v>42736</v>
      </c>
      <c r="N690" s="42">
        <v>43573</v>
      </c>
      <c r="O690" s="43">
        <v>43810</v>
      </c>
      <c r="P690" s="26">
        <v>43840</v>
      </c>
      <c r="Q690" s="41">
        <v>0</v>
      </c>
    </row>
    <row r="691" spans="1:17" x14ac:dyDescent="0.25">
      <c r="A691" s="44">
        <v>200034064</v>
      </c>
      <c r="B691" s="41" t="s">
        <v>116</v>
      </c>
      <c r="C691" s="41" t="s">
        <v>1204</v>
      </c>
      <c r="D691" s="41" t="s">
        <v>1212</v>
      </c>
      <c r="E691" s="41" t="s">
        <v>16</v>
      </c>
      <c r="F691" s="41">
        <v>0</v>
      </c>
      <c r="G691" s="42">
        <v>41115</v>
      </c>
      <c r="H691" s="42">
        <v>41275</v>
      </c>
      <c r="I691" s="41">
        <v>4756</v>
      </c>
      <c r="J691" s="41" t="s">
        <v>1463</v>
      </c>
      <c r="K691" s="66" t="s">
        <v>1415</v>
      </c>
      <c r="L691" s="41">
        <v>1</v>
      </c>
      <c r="M691" s="42">
        <v>43069</v>
      </c>
      <c r="N691" s="42" t="s">
        <v>1414</v>
      </c>
      <c r="O691" s="43" t="s">
        <v>1414</v>
      </c>
      <c r="P691" s="42"/>
      <c r="Q691" s="41">
        <v>1</v>
      </c>
    </row>
    <row r="692" spans="1:17" x14ac:dyDescent="0.25">
      <c r="A692" s="44">
        <v>200034957</v>
      </c>
      <c r="B692" s="41" t="s">
        <v>116</v>
      </c>
      <c r="C692" s="41" t="s">
        <v>426</v>
      </c>
      <c r="D692" s="41" t="s">
        <v>430</v>
      </c>
      <c r="E692" s="41" t="s">
        <v>16</v>
      </c>
      <c r="F692" s="41">
        <v>0</v>
      </c>
      <c r="G692" s="42">
        <v>41240</v>
      </c>
      <c r="H692" s="42">
        <v>41240</v>
      </c>
      <c r="I692" s="41">
        <v>26317</v>
      </c>
      <c r="J692" s="41" t="s">
        <v>1456</v>
      </c>
      <c r="K692" s="17">
        <f>DATE(2018,12,31)</f>
        <v>43465</v>
      </c>
      <c r="L692" s="41">
        <v>1</v>
      </c>
      <c r="M692" s="42">
        <v>42908</v>
      </c>
      <c r="N692" s="42">
        <v>43613</v>
      </c>
      <c r="O692" s="42">
        <v>43787</v>
      </c>
      <c r="P692" s="42">
        <v>43811</v>
      </c>
      <c r="Q692" s="27">
        <v>1</v>
      </c>
    </row>
    <row r="693" spans="1:17" x14ac:dyDescent="0.25">
      <c r="A693" s="44">
        <v>244800470</v>
      </c>
      <c r="B693" s="41" t="s">
        <v>116</v>
      </c>
      <c r="C693" s="41" t="s">
        <v>702</v>
      </c>
      <c r="D693" s="41" t="s">
        <v>712</v>
      </c>
      <c r="E693" s="41" t="s">
        <v>16</v>
      </c>
      <c r="F693" s="41">
        <v>0</v>
      </c>
      <c r="G693" s="42">
        <v>37985</v>
      </c>
      <c r="H693" s="42">
        <v>37986</v>
      </c>
      <c r="I693" s="41">
        <v>10284</v>
      </c>
      <c r="J693" s="41"/>
      <c r="K693" s="17" t="s">
        <v>1408</v>
      </c>
      <c r="L693" s="41"/>
      <c r="M693" s="42"/>
      <c r="N693" s="42"/>
      <c r="O693" s="42"/>
      <c r="P693" s="42"/>
      <c r="Q693" s="41"/>
    </row>
    <row r="694" spans="1:17" x14ac:dyDescent="0.25">
      <c r="A694" s="44">
        <v>243200458</v>
      </c>
      <c r="B694" s="41" t="s">
        <v>116</v>
      </c>
      <c r="C694" s="41" t="s">
        <v>444</v>
      </c>
      <c r="D694" s="41" t="s">
        <v>456</v>
      </c>
      <c r="E694" s="41" t="s">
        <v>16</v>
      </c>
      <c r="F694" s="41">
        <v>0</v>
      </c>
      <c r="G694" s="42">
        <v>36518</v>
      </c>
      <c r="H694" s="42">
        <v>36518</v>
      </c>
      <c r="I694" s="41">
        <v>13522</v>
      </c>
      <c r="J694" s="41"/>
      <c r="K694" s="17" t="s">
        <v>1408</v>
      </c>
      <c r="L694" s="41"/>
      <c r="M694" s="42"/>
      <c r="N694" s="42"/>
      <c r="O694" s="42"/>
      <c r="P694" s="42"/>
      <c r="Q694" s="41"/>
    </row>
    <row r="695" spans="1:17" x14ac:dyDescent="0.25">
      <c r="A695" s="44">
        <v>200022986</v>
      </c>
      <c r="B695" s="41" t="s">
        <v>116</v>
      </c>
      <c r="C695" s="41" t="s">
        <v>489</v>
      </c>
      <c r="D695" s="41" t="s">
        <v>496</v>
      </c>
      <c r="E695" s="41" t="s">
        <v>16</v>
      </c>
      <c r="F695" s="41">
        <v>0</v>
      </c>
      <c r="G695" s="42">
        <v>40154</v>
      </c>
      <c r="H695" s="42">
        <v>40179</v>
      </c>
      <c r="I695" s="41">
        <v>48793</v>
      </c>
      <c r="J695" s="41"/>
      <c r="K695" s="17">
        <f>DATE(2018,12,31)</f>
        <v>43465</v>
      </c>
      <c r="L695" s="41">
        <v>1</v>
      </c>
      <c r="M695" s="42">
        <v>43000</v>
      </c>
      <c r="N695" s="42"/>
      <c r="O695" s="42"/>
      <c r="P695" s="42"/>
      <c r="Q695" s="41">
        <v>0</v>
      </c>
    </row>
    <row r="696" spans="1:17" x14ac:dyDescent="0.25">
      <c r="A696" s="44">
        <v>200006930</v>
      </c>
      <c r="B696" s="41" t="s">
        <v>116</v>
      </c>
      <c r="C696" s="41" t="s">
        <v>702</v>
      </c>
      <c r="D696" s="41" t="s">
        <v>703</v>
      </c>
      <c r="E696" s="41" t="s">
        <v>16</v>
      </c>
      <c r="F696" s="41">
        <v>0</v>
      </c>
      <c r="G696" s="42">
        <v>39058</v>
      </c>
      <c r="H696" s="42">
        <v>39058</v>
      </c>
      <c r="I696" s="41">
        <v>5443</v>
      </c>
      <c r="J696" s="41"/>
      <c r="K696" s="17" t="s">
        <v>1408</v>
      </c>
      <c r="L696" s="41"/>
      <c r="M696" s="42"/>
      <c r="N696" s="42"/>
      <c r="O696" s="42"/>
      <c r="P696" s="42"/>
      <c r="Q696" s="41"/>
    </row>
    <row r="697" spans="1:17" x14ac:dyDescent="0.25">
      <c r="A697" s="44">
        <v>246600548</v>
      </c>
      <c r="B697" s="41" t="s">
        <v>116</v>
      </c>
      <c r="C697" s="41" t="s">
        <v>961</v>
      </c>
      <c r="D697" s="41" t="s">
        <v>973</v>
      </c>
      <c r="E697" s="41" t="s">
        <v>16</v>
      </c>
      <c r="F697" s="41">
        <v>0</v>
      </c>
      <c r="G697" s="42">
        <v>38352</v>
      </c>
      <c r="H697" s="42">
        <v>38352</v>
      </c>
      <c r="I697" s="41">
        <v>9872</v>
      </c>
      <c r="J697" s="41" t="s">
        <v>1462</v>
      </c>
      <c r="K697" s="66" t="s">
        <v>1415</v>
      </c>
      <c r="L697" s="41">
        <v>1</v>
      </c>
      <c r="M697" s="42">
        <v>43083</v>
      </c>
      <c r="N697" s="42" t="s">
        <v>1428</v>
      </c>
      <c r="O697" s="26" t="s">
        <v>1460</v>
      </c>
      <c r="P697" s="59">
        <v>43895</v>
      </c>
      <c r="Q697" s="58">
        <v>1</v>
      </c>
    </row>
    <row r="698" spans="1:17" x14ac:dyDescent="0.25">
      <c r="A698" s="44">
        <v>200034056</v>
      </c>
      <c r="B698" s="41" t="s">
        <v>116</v>
      </c>
      <c r="C698" s="41" t="s">
        <v>1204</v>
      </c>
      <c r="D698" s="41" t="s">
        <v>1211</v>
      </c>
      <c r="E698" s="41" t="s">
        <v>16</v>
      </c>
      <c r="F698" s="41">
        <v>0</v>
      </c>
      <c r="G698" s="42">
        <v>41115</v>
      </c>
      <c r="H698" s="42">
        <v>41275</v>
      </c>
      <c r="I698" s="41">
        <v>14890</v>
      </c>
      <c r="J698" s="41"/>
      <c r="K698" s="17" t="s">
        <v>1408</v>
      </c>
      <c r="L698" s="41"/>
      <c r="M698" s="42"/>
      <c r="N698" s="42"/>
      <c r="O698" s="42"/>
      <c r="P698" s="42"/>
      <c r="Q698" s="41"/>
    </row>
    <row r="699" spans="1:17" x14ac:dyDescent="0.25">
      <c r="A699" s="44">
        <v>200071926</v>
      </c>
      <c r="B699" s="41" t="s">
        <v>116</v>
      </c>
      <c r="C699" s="41" t="s">
        <v>140</v>
      </c>
      <c r="D699" s="41" t="s">
        <v>148</v>
      </c>
      <c r="E699" s="41" t="s">
        <v>16</v>
      </c>
      <c r="F699" s="41">
        <v>0</v>
      </c>
      <c r="G699" s="42">
        <v>42706</v>
      </c>
      <c r="H699" s="42">
        <v>42736</v>
      </c>
      <c r="I699" s="41">
        <v>29425</v>
      </c>
      <c r="J699" s="41"/>
      <c r="K699" s="17">
        <f>DATE(2018,12,31)</f>
        <v>43465</v>
      </c>
      <c r="L699" s="41">
        <v>1</v>
      </c>
      <c r="M699" s="42">
        <v>43199</v>
      </c>
      <c r="N699" s="42"/>
      <c r="O699" s="42"/>
      <c r="P699" s="42"/>
      <c r="Q699" s="41">
        <v>0</v>
      </c>
    </row>
    <row r="700" spans="1:17" x14ac:dyDescent="0.25">
      <c r="A700" s="44">
        <v>200066348</v>
      </c>
      <c r="B700" s="41" t="s">
        <v>116</v>
      </c>
      <c r="C700" s="41" t="s">
        <v>489</v>
      </c>
      <c r="D700" s="41" t="s">
        <v>499</v>
      </c>
      <c r="E700" s="41" t="s">
        <v>16</v>
      </c>
      <c r="F700" s="41">
        <v>0</v>
      </c>
      <c r="G700" s="42">
        <v>42736</v>
      </c>
      <c r="H700" s="42">
        <v>42736</v>
      </c>
      <c r="I700" s="41">
        <v>15173</v>
      </c>
      <c r="J700" s="41"/>
      <c r="K700" s="17" t="s">
        <v>1408</v>
      </c>
      <c r="L700" s="41"/>
      <c r="M700" s="42"/>
      <c r="N700" s="42"/>
      <c r="O700" s="42"/>
      <c r="P700" s="42"/>
      <c r="Q700" s="41"/>
    </row>
    <row r="701" spans="1:17" x14ac:dyDescent="0.25">
      <c r="A701" s="44">
        <v>244600532</v>
      </c>
      <c r="B701" s="41" t="s">
        <v>116</v>
      </c>
      <c r="C701" s="41" t="s">
        <v>679</v>
      </c>
      <c r="D701" s="41" t="s">
        <v>687</v>
      </c>
      <c r="E701" s="41" t="s">
        <v>16</v>
      </c>
      <c r="F701" s="41">
        <v>0</v>
      </c>
      <c r="G701" s="42">
        <v>36159</v>
      </c>
      <c r="H701" s="42">
        <v>36159</v>
      </c>
      <c r="I701" s="41">
        <v>8486</v>
      </c>
      <c r="J701" s="41"/>
      <c r="K701" s="66" t="s">
        <v>1415</v>
      </c>
      <c r="L701" s="41">
        <v>1</v>
      </c>
      <c r="M701" s="42">
        <v>43363</v>
      </c>
      <c r="N701" s="42"/>
      <c r="O701" s="42"/>
      <c r="P701" s="42"/>
      <c r="Q701" s="41">
        <v>0</v>
      </c>
    </row>
    <row r="702" spans="1:17" x14ac:dyDescent="0.25">
      <c r="A702" s="44">
        <v>243400520</v>
      </c>
      <c r="B702" s="41" t="s">
        <v>116</v>
      </c>
      <c r="C702" s="41" t="s">
        <v>489</v>
      </c>
      <c r="D702" s="41" t="s">
        <v>503</v>
      </c>
      <c r="E702" s="41" t="s">
        <v>16</v>
      </c>
      <c r="F702" s="41">
        <v>0</v>
      </c>
      <c r="G702" s="42">
        <v>34327</v>
      </c>
      <c r="H702" s="42">
        <v>34327</v>
      </c>
      <c r="I702" s="41">
        <v>50240</v>
      </c>
      <c r="J702" s="41"/>
      <c r="K702" s="17">
        <f>DATE(2018,12,31)</f>
        <v>43465</v>
      </c>
      <c r="L702" s="41">
        <v>1</v>
      </c>
      <c r="M702" s="42">
        <v>43202</v>
      </c>
      <c r="N702" s="42"/>
      <c r="O702" s="42"/>
      <c r="P702" s="42"/>
      <c r="Q702" s="41">
        <v>0</v>
      </c>
    </row>
    <row r="703" spans="1:17" x14ac:dyDescent="0.25">
      <c r="A703" s="74">
        <v>200044469</v>
      </c>
      <c r="B703" s="23" t="s">
        <v>116</v>
      </c>
      <c r="C703" s="23" t="s">
        <v>117</v>
      </c>
      <c r="D703" s="23" t="s">
        <v>119</v>
      </c>
      <c r="E703" s="23" t="s">
        <v>16</v>
      </c>
      <c r="F703" s="23">
        <v>0</v>
      </c>
      <c r="G703" s="24">
        <v>41639</v>
      </c>
      <c r="H703" s="24">
        <v>41640</v>
      </c>
      <c r="I703" s="23">
        <v>10873</v>
      </c>
      <c r="J703" s="23"/>
      <c r="K703" s="17" t="s">
        <v>1408</v>
      </c>
      <c r="L703" s="23"/>
      <c r="M703" s="24"/>
      <c r="N703" s="24"/>
      <c r="O703" s="24"/>
      <c r="P703" s="24"/>
      <c r="Q703" s="23"/>
    </row>
    <row r="704" spans="1:17" x14ac:dyDescent="0.25">
      <c r="A704" s="44">
        <v>241200658</v>
      </c>
      <c r="B704" s="41" t="s">
        <v>116</v>
      </c>
      <c r="C704" s="41" t="s">
        <v>149</v>
      </c>
      <c r="D704" s="41" t="s">
        <v>163</v>
      </c>
      <c r="E704" s="41" t="s">
        <v>16</v>
      </c>
      <c r="F704" s="41">
        <v>0</v>
      </c>
      <c r="G704" s="42">
        <v>35430</v>
      </c>
      <c r="H704" s="42">
        <v>35430</v>
      </c>
      <c r="I704" s="41">
        <v>8048</v>
      </c>
      <c r="J704" s="41"/>
      <c r="K704" s="17" t="s">
        <v>1408</v>
      </c>
      <c r="L704" s="41"/>
      <c r="M704" s="42"/>
      <c r="N704" s="42"/>
      <c r="O704" s="42"/>
      <c r="P704" s="42"/>
      <c r="Q704" s="41"/>
    </row>
    <row r="705" spans="1:17" x14ac:dyDescent="0.25">
      <c r="A705" s="44">
        <v>200040418</v>
      </c>
      <c r="B705" s="41" t="s">
        <v>116</v>
      </c>
      <c r="C705" s="41" t="s">
        <v>1219</v>
      </c>
      <c r="D705" s="41" t="s">
        <v>1221</v>
      </c>
      <c r="E705" s="41" t="s">
        <v>16</v>
      </c>
      <c r="F705" s="41">
        <v>0</v>
      </c>
      <c r="G705" s="42">
        <v>41639</v>
      </c>
      <c r="H705" s="42">
        <v>41639</v>
      </c>
      <c r="I705" s="41">
        <v>8742</v>
      </c>
      <c r="J705" s="41"/>
      <c r="K705" s="17" t="s">
        <v>1408</v>
      </c>
      <c r="L705" s="41"/>
      <c r="M705" s="42"/>
      <c r="N705" s="42"/>
      <c r="O705" s="42"/>
      <c r="P705" s="42"/>
      <c r="Q705" s="41"/>
    </row>
    <row r="706" spans="1:17" x14ac:dyDescent="0.25">
      <c r="A706" s="44">
        <v>243000296</v>
      </c>
      <c r="B706" s="41" t="s">
        <v>116</v>
      </c>
      <c r="C706" s="41" t="s">
        <v>411</v>
      </c>
      <c r="D706" s="41" t="s">
        <v>420</v>
      </c>
      <c r="E706" s="41" t="s">
        <v>16</v>
      </c>
      <c r="F706" s="41">
        <v>0</v>
      </c>
      <c r="G706" s="42">
        <v>33968</v>
      </c>
      <c r="H706" s="42">
        <v>33970</v>
      </c>
      <c r="I706" s="41">
        <v>23462</v>
      </c>
      <c r="J706" s="41"/>
      <c r="K706" s="17">
        <f>DATE(2018,12,31)</f>
        <v>43465</v>
      </c>
      <c r="L706" s="41">
        <v>1</v>
      </c>
      <c r="M706" s="42">
        <v>43167</v>
      </c>
      <c r="N706" s="42"/>
      <c r="O706" s="42"/>
      <c r="P706" s="42"/>
      <c r="Q706" s="41">
        <v>0</v>
      </c>
    </row>
    <row r="707" spans="1:17" x14ac:dyDescent="0.25">
      <c r="A707" s="74">
        <v>240900431</v>
      </c>
      <c r="B707" s="23" t="s">
        <v>116</v>
      </c>
      <c r="C707" s="23" t="s">
        <v>117</v>
      </c>
      <c r="D707" s="23" t="s">
        <v>124</v>
      </c>
      <c r="E707" s="23" t="s">
        <v>16</v>
      </c>
      <c r="F707" s="23">
        <v>0</v>
      </c>
      <c r="G707" s="24">
        <v>34536</v>
      </c>
      <c r="H707" s="24">
        <v>34700</v>
      </c>
      <c r="I707" s="23">
        <v>8629</v>
      </c>
      <c r="J707" s="23" t="s">
        <v>1452</v>
      </c>
      <c r="K707" s="66" t="s">
        <v>1415</v>
      </c>
      <c r="L707" s="23">
        <v>1</v>
      </c>
      <c r="M707" s="24">
        <v>42845</v>
      </c>
      <c r="N707" s="24">
        <v>43536</v>
      </c>
      <c r="O707" s="25">
        <v>43889</v>
      </c>
      <c r="P707" s="26">
        <v>43881</v>
      </c>
      <c r="Q707" s="27">
        <v>1</v>
      </c>
    </row>
    <row r="708" spans="1:17" x14ac:dyDescent="0.25">
      <c r="A708" s="44">
        <v>200070795</v>
      </c>
      <c r="B708" s="41" t="s">
        <v>116</v>
      </c>
      <c r="C708" s="41" t="s">
        <v>951</v>
      </c>
      <c r="D708" s="41" t="s">
        <v>954</v>
      </c>
      <c r="E708" s="41" t="s">
        <v>16</v>
      </c>
      <c r="F708" s="41">
        <v>0</v>
      </c>
      <c r="G708" s="42">
        <v>42713</v>
      </c>
      <c r="H708" s="42">
        <v>42736</v>
      </c>
      <c r="I708" s="41">
        <v>7356</v>
      </c>
      <c r="J708" s="41"/>
      <c r="K708" s="17" t="s">
        <v>1408</v>
      </c>
      <c r="L708" s="41"/>
      <c r="M708" s="42"/>
      <c r="N708" s="42"/>
      <c r="O708" s="42"/>
      <c r="P708" s="42"/>
      <c r="Q708" s="41"/>
    </row>
    <row r="709" spans="1:17" x14ac:dyDescent="0.25">
      <c r="A709" s="74">
        <v>240900464</v>
      </c>
      <c r="B709" s="23" t="s">
        <v>116</v>
      </c>
      <c r="C709" s="23" t="s">
        <v>117</v>
      </c>
      <c r="D709" s="23" t="s">
        <v>125</v>
      </c>
      <c r="E709" s="23" t="s">
        <v>16</v>
      </c>
      <c r="F709" s="23">
        <v>0</v>
      </c>
      <c r="G709" s="24">
        <v>35059</v>
      </c>
      <c r="H709" s="24">
        <v>35065</v>
      </c>
      <c r="I709" s="23">
        <v>15542</v>
      </c>
      <c r="J709" s="23"/>
      <c r="K709" s="17" t="s">
        <v>1408</v>
      </c>
      <c r="L709" s="23"/>
      <c r="M709" s="24"/>
      <c r="N709" s="24"/>
      <c r="O709" s="24"/>
      <c r="P709" s="24"/>
      <c r="Q709" s="23"/>
    </row>
    <row r="710" spans="1:17" x14ac:dyDescent="0.25">
      <c r="A710" s="44">
        <v>241200625</v>
      </c>
      <c r="B710" s="41" t="s">
        <v>116</v>
      </c>
      <c r="C710" s="41" t="s">
        <v>149</v>
      </c>
      <c r="D710" s="41" t="s">
        <v>161</v>
      </c>
      <c r="E710" s="41" t="s">
        <v>16</v>
      </c>
      <c r="F710" s="41">
        <v>0</v>
      </c>
      <c r="G710" s="42">
        <v>35062</v>
      </c>
      <c r="H710" s="42">
        <v>35062</v>
      </c>
      <c r="I710" s="41">
        <v>5730</v>
      </c>
      <c r="J710" s="41"/>
      <c r="K710" s="17" t="s">
        <v>1408</v>
      </c>
      <c r="L710" s="41"/>
      <c r="M710" s="42"/>
      <c r="N710" s="42"/>
      <c r="O710" s="42"/>
      <c r="P710" s="42"/>
      <c r="Q710" s="41"/>
    </row>
    <row r="711" spans="1:17" x14ac:dyDescent="0.25">
      <c r="A711" s="44">
        <v>243000270</v>
      </c>
      <c r="B711" s="41" t="s">
        <v>116</v>
      </c>
      <c r="C711" s="41" t="s">
        <v>411</v>
      </c>
      <c r="D711" s="41" t="s">
        <v>419</v>
      </c>
      <c r="E711" s="41" t="s">
        <v>16</v>
      </c>
      <c r="F711" s="41">
        <v>0</v>
      </c>
      <c r="G711" s="42">
        <v>33968</v>
      </c>
      <c r="H711" s="42">
        <v>33970</v>
      </c>
      <c r="I711" s="41">
        <v>10424</v>
      </c>
      <c r="J711" s="41"/>
      <c r="K711" s="17" t="s">
        <v>1408</v>
      </c>
      <c r="L711" s="41"/>
      <c r="M711" s="42"/>
      <c r="N711" s="42"/>
      <c r="O711" s="42"/>
      <c r="P711" s="42"/>
      <c r="Q711" s="41"/>
    </row>
    <row r="712" spans="1:17" x14ac:dyDescent="0.25">
      <c r="A712" s="44">
        <v>200034411</v>
      </c>
      <c r="B712" s="41" t="s">
        <v>116</v>
      </c>
      <c r="C712" s="41" t="s">
        <v>411</v>
      </c>
      <c r="D712" s="41" t="s">
        <v>416</v>
      </c>
      <c r="E712" s="41" t="s">
        <v>16</v>
      </c>
      <c r="F712" s="41">
        <v>0</v>
      </c>
      <c r="G712" s="42">
        <v>41106</v>
      </c>
      <c r="H712" s="42">
        <v>41275</v>
      </c>
      <c r="I712" s="41">
        <v>22004</v>
      </c>
      <c r="J712" s="41"/>
      <c r="K712" s="17">
        <f>DATE(2018,12,31)</f>
        <v>43465</v>
      </c>
      <c r="L712" s="41">
        <v>1</v>
      </c>
      <c r="M712" s="42">
        <v>42662</v>
      </c>
      <c r="N712" s="42">
        <v>43501</v>
      </c>
      <c r="O712" s="25">
        <v>43879</v>
      </c>
      <c r="P712" s="42"/>
      <c r="Q712" s="41">
        <v>0</v>
      </c>
    </row>
    <row r="713" spans="1:17" x14ac:dyDescent="0.25">
      <c r="A713" s="44">
        <v>200070787</v>
      </c>
      <c r="B713" s="41" t="s">
        <v>116</v>
      </c>
      <c r="C713" s="41" t="s">
        <v>951</v>
      </c>
      <c r="D713" s="41" t="s">
        <v>953</v>
      </c>
      <c r="E713" s="41" t="s">
        <v>16</v>
      </c>
      <c r="F713" s="41">
        <v>0</v>
      </c>
      <c r="G713" s="42">
        <v>42713</v>
      </c>
      <c r="H713" s="42">
        <v>42736</v>
      </c>
      <c r="I713" s="41">
        <v>18380</v>
      </c>
      <c r="J713" s="41"/>
      <c r="K713" s="17" t="s">
        <v>1408</v>
      </c>
      <c r="L713" s="41"/>
      <c r="M713" s="42"/>
      <c r="N713" s="42"/>
      <c r="O713" s="42"/>
      <c r="P713" s="42"/>
      <c r="Q713" s="41"/>
    </row>
    <row r="714" spans="1:17" x14ac:dyDescent="0.25">
      <c r="A714" s="44">
        <v>241200674</v>
      </c>
      <c r="B714" s="41" t="s">
        <v>116</v>
      </c>
      <c r="C714" s="41" t="s">
        <v>149</v>
      </c>
      <c r="D714" s="41" t="s">
        <v>164</v>
      </c>
      <c r="E714" s="41" t="s">
        <v>16</v>
      </c>
      <c r="F714" s="41">
        <v>0</v>
      </c>
      <c r="G714" s="42">
        <v>35430</v>
      </c>
      <c r="H714" s="42">
        <v>35430</v>
      </c>
      <c r="I714" s="41">
        <v>6376</v>
      </c>
      <c r="J714" s="41"/>
      <c r="K714" s="17" t="s">
        <v>1408</v>
      </c>
      <c r="L714" s="41"/>
      <c r="M714" s="42"/>
      <c r="N714" s="42"/>
      <c r="O714" s="42"/>
      <c r="P714" s="42"/>
      <c r="Q714" s="41"/>
    </row>
    <row r="715" spans="1:17" x14ac:dyDescent="0.25">
      <c r="A715" s="44">
        <v>243000684</v>
      </c>
      <c r="B715" s="41" t="s">
        <v>116</v>
      </c>
      <c r="C715" s="41" t="s">
        <v>411</v>
      </c>
      <c r="D715" s="41" t="s">
        <v>425</v>
      </c>
      <c r="E715" s="41" t="s">
        <v>16</v>
      </c>
      <c r="F715" s="41">
        <v>0</v>
      </c>
      <c r="G715" s="42">
        <v>37432</v>
      </c>
      <c r="H715" s="42">
        <v>37575</v>
      </c>
      <c r="I715" s="41">
        <v>26568</v>
      </c>
      <c r="J715" s="41"/>
      <c r="K715" s="17">
        <f>DATE(2018,12,31)</f>
        <v>43465</v>
      </c>
      <c r="L715" s="41">
        <v>1</v>
      </c>
      <c r="M715" s="43">
        <v>43640</v>
      </c>
      <c r="N715" s="42"/>
      <c r="O715" s="42"/>
      <c r="P715" s="42"/>
      <c r="Q715" s="41">
        <v>0</v>
      </c>
    </row>
    <row r="716" spans="1:17" x14ac:dyDescent="0.25">
      <c r="A716" s="44">
        <v>200039519</v>
      </c>
      <c r="B716" s="41" t="s">
        <v>116</v>
      </c>
      <c r="C716" s="41" t="s">
        <v>679</v>
      </c>
      <c r="D716" s="41" t="s">
        <v>682</v>
      </c>
      <c r="E716" s="41" t="s">
        <v>16</v>
      </c>
      <c r="F716" s="41">
        <v>0</v>
      </c>
      <c r="G716" s="42">
        <v>41640</v>
      </c>
      <c r="H716" s="42">
        <v>41640</v>
      </c>
      <c r="I716" s="41">
        <v>7937</v>
      </c>
      <c r="J716" s="41"/>
      <c r="K716" s="17" t="s">
        <v>1408</v>
      </c>
      <c r="L716" s="41"/>
      <c r="M716" s="42"/>
      <c r="N716" s="42"/>
      <c r="O716" s="42"/>
      <c r="P716" s="42"/>
      <c r="Q716" s="41"/>
    </row>
    <row r="717" spans="1:17" x14ac:dyDescent="0.25">
      <c r="A717" s="44">
        <v>248200057</v>
      </c>
      <c r="B717" s="41" t="s">
        <v>116</v>
      </c>
      <c r="C717" s="41" t="s">
        <v>1219</v>
      </c>
      <c r="D717" s="41" t="s">
        <v>1227</v>
      </c>
      <c r="E717" s="41" t="s">
        <v>16</v>
      </c>
      <c r="F717" s="41">
        <v>0</v>
      </c>
      <c r="G717" s="42">
        <v>35429</v>
      </c>
      <c r="H717" s="42">
        <v>35429</v>
      </c>
      <c r="I717" s="41">
        <v>20876</v>
      </c>
      <c r="J717" s="41" t="s">
        <v>1464</v>
      </c>
      <c r="K717" s="17">
        <f>DATE(2018,12,31)</f>
        <v>43465</v>
      </c>
      <c r="L717" s="41">
        <v>1</v>
      </c>
      <c r="M717" s="42"/>
      <c r="N717" s="43">
        <v>43719</v>
      </c>
      <c r="O717" s="59">
        <v>43979</v>
      </c>
      <c r="P717" s="42"/>
      <c r="Q717" s="41">
        <v>0</v>
      </c>
    </row>
    <row r="718" spans="1:17" x14ac:dyDescent="0.25">
      <c r="A718" s="44">
        <v>248200107</v>
      </c>
      <c r="B718" s="41" t="s">
        <v>116</v>
      </c>
      <c r="C718" s="41" t="s">
        <v>1219</v>
      </c>
      <c r="D718" s="41" t="s">
        <v>1229</v>
      </c>
      <c r="E718" s="41" t="s">
        <v>16</v>
      </c>
      <c r="F718" s="41">
        <v>1</v>
      </c>
      <c r="G718" s="42">
        <v>35787</v>
      </c>
      <c r="H718" s="42">
        <v>35787</v>
      </c>
      <c r="I718" s="41">
        <v>7808</v>
      </c>
      <c r="J718" s="41" t="s">
        <v>1464</v>
      </c>
      <c r="K718" s="66" t="s">
        <v>1415</v>
      </c>
      <c r="L718" s="41">
        <v>1</v>
      </c>
      <c r="M718" s="42">
        <v>43021</v>
      </c>
      <c r="N718" s="43">
        <v>43719</v>
      </c>
      <c r="O718" s="59">
        <v>43980</v>
      </c>
      <c r="P718" s="42"/>
      <c r="Q718" s="41">
        <v>0</v>
      </c>
    </row>
    <row r="719" spans="1:17" x14ac:dyDescent="0.25">
      <c r="A719" s="44">
        <v>241200542</v>
      </c>
      <c r="B719" s="41" t="s">
        <v>116</v>
      </c>
      <c r="C719" s="41" t="s">
        <v>149</v>
      </c>
      <c r="D719" s="41" t="s">
        <v>159</v>
      </c>
      <c r="E719" s="41" t="s">
        <v>16</v>
      </c>
      <c r="F719" s="41">
        <v>0</v>
      </c>
      <c r="G719" s="42">
        <v>36605</v>
      </c>
      <c r="H719" s="42">
        <v>36605</v>
      </c>
      <c r="I719" s="41">
        <v>5588</v>
      </c>
      <c r="J719" s="41"/>
      <c r="K719" s="17" t="s">
        <v>1408</v>
      </c>
      <c r="L719" s="41"/>
      <c r="M719" s="42"/>
      <c r="N719" s="42"/>
      <c r="O719" s="42"/>
      <c r="P719" s="42"/>
      <c r="Q719" s="41"/>
    </row>
    <row r="720" spans="1:17" x14ac:dyDescent="0.25">
      <c r="A720" s="44">
        <v>243200599</v>
      </c>
      <c r="B720" s="41" t="s">
        <v>116</v>
      </c>
      <c r="C720" s="41" t="s">
        <v>444</v>
      </c>
      <c r="D720" s="41" t="s">
        <v>458</v>
      </c>
      <c r="E720" s="41" t="s">
        <v>16</v>
      </c>
      <c r="F720" s="41">
        <v>0</v>
      </c>
      <c r="G720" s="42">
        <v>37621</v>
      </c>
      <c r="H720" s="42">
        <v>37621</v>
      </c>
      <c r="I720" s="41">
        <v>9870</v>
      </c>
      <c r="J720" s="41" t="s">
        <v>1459</v>
      </c>
      <c r="K720" s="66" t="s">
        <v>1415</v>
      </c>
      <c r="L720" s="41">
        <v>1</v>
      </c>
      <c r="M720" s="42">
        <v>42978</v>
      </c>
      <c r="N720" s="42">
        <v>43543</v>
      </c>
      <c r="O720" s="42" t="s">
        <v>1460</v>
      </c>
      <c r="P720" s="43">
        <v>43724</v>
      </c>
      <c r="Q720" s="41">
        <v>1</v>
      </c>
    </row>
    <row r="721" spans="1:17" x14ac:dyDescent="0.25">
      <c r="A721" s="44">
        <v>248100158</v>
      </c>
      <c r="B721" s="41" t="s">
        <v>116</v>
      </c>
      <c r="C721" s="41" t="s">
        <v>1204</v>
      </c>
      <c r="D721" s="41" t="s">
        <v>1216</v>
      </c>
      <c r="E721" s="41" t="s">
        <v>16</v>
      </c>
      <c r="F721" s="41">
        <v>0</v>
      </c>
      <c r="G721" s="42">
        <v>36523</v>
      </c>
      <c r="H721" s="42">
        <v>40889</v>
      </c>
      <c r="I721" s="41">
        <v>23491</v>
      </c>
      <c r="J721" s="41"/>
      <c r="K721" s="17">
        <f>DATE(2018,12,31)</f>
        <v>43465</v>
      </c>
      <c r="L721" s="41">
        <v>0</v>
      </c>
      <c r="M721" s="42"/>
      <c r="N721" s="42"/>
      <c r="O721" s="42"/>
      <c r="P721" s="42"/>
      <c r="Q721" s="41">
        <v>0</v>
      </c>
    </row>
    <row r="722" spans="1:17" x14ac:dyDescent="0.25">
      <c r="A722" s="44">
        <v>246600373</v>
      </c>
      <c r="B722" s="41" t="s">
        <v>116</v>
      </c>
      <c r="C722" s="41" t="s">
        <v>961</v>
      </c>
      <c r="D722" s="41" t="s">
        <v>967</v>
      </c>
      <c r="E722" s="41" t="s">
        <v>16</v>
      </c>
      <c r="F722" s="41">
        <v>0</v>
      </c>
      <c r="G722" s="42">
        <v>35423</v>
      </c>
      <c r="H722" s="42">
        <v>35430</v>
      </c>
      <c r="I722" s="41">
        <v>21133</v>
      </c>
      <c r="J722" s="41" t="s">
        <v>1462</v>
      </c>
      <c r="K722" s="17">
        <f>DATE(2018,12,31)</f>
        <v>43465</v>
      </c>
      <c r="L722" s="41">
        <v>1</v>
      </c>
      <c r="M722" s="42">
        <v>43028</v>
      </c>
      <c r="N722" s="42" t="s">
        <v>1414</v>
      </c>
      <c r="O722" s="26" t="s">
        <v>1460</v>
      </c>
      <c r="P722" s="26">
        <v>43889</v>
      </c>
      <c r="Q722" s="58">
        <v>1</v>
      </c>
    </row>
    <row r="723" spans="1:17" s="16" customFormat="1" x14ac:dyDescent="0.25">
      <c r="A723" s="44">
        <v>200066819</v>
      </c>
      <c r="B723" s="41" t="s">
        <v>116</v>
      </c>
      <c r="C723" s="41" t="s">
        <v>426</v>
      </c>
      <c r="D723" s="41" t="s">
        <v>431</v>
      </c>
      <c r="E723" s="41" t="s">
        <v>16</v>
      </c>
      <c r="F723" s="41">
        <v>0</v>
      </c>
      <c r="G723" s="42">
        <v>42662</v>
      </c>
      <c r="H723" s="42">
        <v>42736</v>
      </c>
      <c r="I723" s="41">
        <v>30403</v>
      </c>
      <c r="J723" s="41" t="s">
        <v>1457</v>
      </c>
      <c r="K723" s="17">
        <f>DATE(2018,12,31)</f>
        <v>43465</v>
      </c>
      <c r="L723" s="41">
        <v>1</v>
      </c>
      <c r="M723" s="42">
        <v>42982</v>
      </c>
      <c r="N723" s="42">
        <v>43796</v>
      </c>
      <c r="O723" s="42">
        <v>43802</v>
      </c>
      <c r="P723" s="42"/>
      <c r="Q723" s="41">
        <v>0</v>
      </c>
    </row>
    <row r="724" spans="1:17" x14ac:dyDescent="0.25">
      <c r="A724" s="44">
        <v>200069151</v>
      </c>
      <c r="B724" s="41" t="s">
        <v>116</v>
      </c>
      <c r="C724" s="41" t="s">
        <v>702</v>
      </c>
      <c r="D724" s="41" t="s">
        <v>708</v>
      </c>
      <c r="E724" s="41" t="s">
        <v>16</v>
      </c>
      <c r="F724" s="41">
        <v>0</v>
      </c>
      <c r="G724" s="42">
        <v>42704</v>
      </c>
      <c r="H724" s="42">
        <v>42736</v>
      </c>
      <c r="I724" s="41">
        <v>7353</v>
      </c>
      <c r="J724" s="41"/>
      <c r="K724" s="17" t="s">
        <v>1408</v>
      </c>
      <c r="L724" s="41"/>
      <c r="M724" s="42"/>
      <c r="N724" s="42"/>
      <c r="O724" s="42"/>
      <c r="P724" s="42"/>
      <c r="Q724" s="41"/>
    </row>
    <row r="725" spans="1:17" x14ac:dyDescent="0.25">
      <c r="A725" s="44">
        <v>200042646</v>
      </c>
      <c r="B725" s="41" t="s">
        <v>116</v>
      </c>
      <c r="C725" s="41" t="s">
        <v>489</v>
      </c>
      <c r="D725" s="41" t="s">
        <v>497</v>
      </c>
      <c r="E725" s="41" t="s">
        <v>16</v>
      </c>
      <c r="F725" s="41">
        <v>0</v>
      </c>
      <c r="G725" s="42">
        <v>41640</v>
      </c>
      <c r="H725" s="42">
        <v>41640</v>
      </c>
      <c r="I725" s="41">
        <v>20827</v>
      </c>
      <c r="J725" s="41"/>
      <c r="K725" s="17">
        <f>DATE(2018,12,31)</f>
        <v>43465</v>
      </c>
      <c r="L725" s="41">
        <v>1</v>
      </c>
      <c r="M725" s="43">
        <v>43509</v>
      </c>
      <c r="N725" s="42"/>
      <c r="O725" s="42"/>
      <c r="P725" s="42"/>
      <c r="Q725" s="41">
        <v>0</v>
      </c>
    </row>
    <row r="726" spans="1:17" x14ac:dyDescent="0.25">
      <c r="A726" s="44">
        <v>200066652</v>
      </c>
      <c r="B726" s="41" t="s">
        <v>116</v>
      </c>
      <c r="C726" s="41" t="s">
        <v>1219</v>
      </c>
      <c r="D726" s="41" t="s">
        <v>1223</v>
      </c>
      <c r="E726" s="41" t="s">
        <v>16</v>
      </c>
      <c r="F726" s="41">
        <v>0</v>
      </c>
      <c r="G726" s="42">
        <v>42622</v>
      </c>
      <c r="H726" s="42">
        <v>42736</v>
      </c>
      <c r="I726" s="41">
        <v>41930</v>
      </c>
      <c r="J726" s="41"/>
      <c r="K726" s="17">
        <f>DATE(2018,12,31)</f>
        <v>43465</v>
      </c>
      <c r="L726" s="41">
        <v>1</v>
      </c>
      <c r="M726" s="42">
        <v>42852</v>
      </c>
      <c r="N726" s="42">
        <v>43573</v>
      </c>
      <c r="O726" s="42">
        <v>43700</v>
      </c>
      <c r="P726" s="43">
        <v>43797</v>
      </c>
      <c r="Q726" s="41">
        <v>1</v>
      </c>
    </row>
    <row r="727" spans="1:17" x14ac:dyDescent="0.25">
      <c r="A727" s="44">
        <v>200067361</v>
      </c>
      <c r="B727" s="41" t="s">
        <v>116</v>
      </c>
      <c r="C727" s="41" t="s">
        <v>679</v>
      </c>
      <c r="D727" s="41" t="s">
        <v>684</v>
      </c>
      <c r="E727" s="41" t="s">
        <v>16</v>
      </c>
      <c r="F727" s="41">
        <v>1</v>
      </c>
      <c r="G727" s="42">
        <v>42684</v>
      </c>
      <c r="H727" s="42">
        <v>42736</v>
      </c>
      <c r="I727" s="41">
        <v>45161</v>
      </c>
      <c r="J727" s="41"/>
      <c r="K727" s="17">
        <f>DATE(2018,12,31)</f>
        <v>43465</v>
      </c>
      <c r="L727" s="41">
        <v>1</v>
      </c>
      <c r="M727" s="42">
        <v>42769</v>
      </c>
      <c r="N727" s="42">
        <v>43410</v>
      </c>
      <c r="O727" s="42">
        <v>43585</v>
      </c>
      <c r="P727" s="43">
        <v>43810</v>
      </c>
      <c r="Q727" s="27">
        <v>1</v>
      </c>
    </row>
    <row r="728" spans="1:17" x14ac:dyDescent="0.25">
      <c r="A728" s="44">
        <v>243400488</v>
      </c>
      <c r="B728" s="41" t="s">
        <v>116</v>
      </c>
      <c r="C728" s="41" t="s">
        <v>489</v>
      </c>
      <c r="D728" s="41" t="s">
        <v>502</v>
      </c>
      <c r="E728" s="41" t="s">
        <v>16</v>
      </c>
      <c r="F728" s="41">
        <v>0</v>
      </c>
      <c r="G728" s="42">
        <v>34144</v>
      </c>
      <c r="H728" s="42">
        <v>34144</v>
      </c>
      <c r="I728" s="41">
        <v>27926</v>
      </c>
      <c r="J728" s="41"/>
      <c r="K728" s="17">
        <f>DATE(2018,12,31)</f>
        <v>43465</v>
      </c>
      <c r="L728" s="41">
        <v>1</v>
      </c>
      <c r="M728" s="42">
        <v>42991</v>
      </c>
      <c r="N728" s="42">
        <v>43603</v>
      </c>
      <c r="O728" s="25">
        <v>43856</v>
      </c>
      <c r="P728" s="42"/>
      <c r="Q728" s="27">
        <v>1</v>
      </c>
    </row>
    <row r="729" spans="1:17" x14ac:dyDescent="0.25">
      <c r="A729" s="44">
        <v>241200906</v>
      </c>
      <c r="B729" s="41" t="s">
        <v>116</v>
      </c>
      <c r="C729" s="41" t="s">
        <v>149</v>
      </c>
      <c r="D729" s="41" t="s">
        <v>167</v>
      </c>
      <c r="E729" s="41" t="s">
        <v>16</v>
      </c>
      <c r="F729" s="41">
        <v>0</v>
      </c>
      <c r="G729" s="42">
        <v>38334</v>
      </c>
      <c r="H729" s="42">
        <v>38334</v>
      </c>
      <c r="I729" s="41">
        <v>5520</v>
      </c>
      <c r="J729" s="41" t="s">
        <v>1455</v>
      </c>
      <c r="K729" s="66" t="s">
        <v>1415</v>
      </c>
      <c r="L729" s="41">
        <v>1</v>
      </c>
      <c r="M729" s="42">
        <v>42823</v>
      </c>
      <c r="N729" s="42">
        <v>43671</v>
      </c>
      <c r="O729" s="42">
        <v>43808</v>
      </c>
      <c r="P729" s="42">
        <v>43815</v>
      </c>
      <c r="Q729" s="41">
        <v>1</v>
      </c>
    </row>
    <row r="730" spans="1:17" x14ac:dyDescent="0.25">
      <c r="A730" s="44">
        <v>243100567</v>
      </c>
      <c r="B730" s="41" t="s">
        <v>116</v>
      </c>
      <c r="C730" s="41" t="s">
        <v>426</v>
      </c>
      <c r="D730" s="41" t="s">
        <v>439</v>
      </c>
      <c r="E730" s="41" t="s">
        <v>16</v>
      </c>
      <c r="F730" s="41">
        <v>1</v>
      </c>
      <c r="G730" s="42">
        <v>34607</v>
      </c>
      <c r="H730" s="42">
        <v>37257</v>
      </c>
      <c r="I730" s="41">
        <v>22158</v>
      </c>
      <c r="J730" s="41" t="s">
        <v>1453</v>
      </c>
      <c r="K730" s="17">
        <f>DATE(2018,12,31)</f>
        <v>43465</v>
      </c>
      <c r="L730" s="41">
        <v>1</v>
      </c>
      <c r="M730" s="42">
        <v>42887</v>
      </c>
      <c r="N730" s="42" t="s">
        <v>1414</v>
      </c>
      <c r="O730" s="26">
        <v>43802</v>
      </c>
      <c r="P730" s="29">
        <v>43871</v>
      </c>
      <c r="Q730" s="58">
        <v>1</v>
      </c>
    </row>
    <row r="731" spans="1:17" x14ac:dyDescent="0.25">
      <c r="A731" s="44">
        <v>200071058</v>
      </c>
      <c r="B731" s="41" t="s">
        <v>116</v>
      </c>
      <c r="C731" s="41" t="s">
        <v>489</v>
      </c>
      <c r="D731" s="41" t="s">
        <v>500</v>
      </c>
      <c r="E731" s="41" t="s">
        <v>16</v>
      </c>
      <c r="F731" s="41">
        <v>0</v>
      </c>
      <c r="G731" s="42">
        <v>42736</v>
      </c>
      <c r="H731" s="42">
        <v>42736</v>
      </c>
      <c r="I731" s="41">
        <v>26947</v>
      </c>
      <c r="J731" s="41"/>
      <c r="K731" s="17">
        <f>DATE(2018,12,31)</f>
        <v>43465</v>
      </c>
      <c r="L731" s="41">
        <v>1</v>
      </c>
      <c r="M731" s="42">
        <v>42996</v>
      </c>
      <c r="N731" s="42"/>
      <c r="O731" s="42"/>
      <c r="P731" s="42"/>
      <c r="Q731" s="41">
        <v>0</v>
      </c>
    </row>
    <row r="732" spans="1:17" x14ac:dyDescent="0.25">
      <c r="A732" s="44">
        <v>200017341</v>
      </c>
      <c r="B732" s="41" t="s">
        <v>116</v>
      </c>
      <c r="C732" s="41" t="s">
        <v>489</v>
      </c>
      <c r="D732" s="41" t="s">
        <v>495</v>
      </c>
      <c r="E732" s="41" t="s">
        <v>16</v>
      </c>
      <c r="F732" s="41">
        <v>0</v>
      </c>
      <c r="G732" s="42">
        <v>39762</v>
      </c>
      <c r="H732" s="42">
        <v>39769</v>
      </c>
      <c r="I732" s="41">
        <v>14989</v>
      </c>
      <c r="J732" s="41" t="s">
        <v>1461</v>
      </c>
      <c r="K732" s="66" t="s">
        <v>1415</v>
      </c>
      <c r="L732" s="41">
        <v>1</v>
      </c>
      <c r="M732" s="42">
        <v>43034</v>
      </c>
      <c r="N732" s="42">
        <v>43573</v>
      </c>
      <c r="O732" s="43">
        <v>43810</v>
      </c>
      <c r="P732" s="26">
        <v>43840</v>
      </c>
      <c r="Q732" s="41">
        <v>0</v>
      </c>
    </row>
    <row r="733" spans="1:17" x14ac:dyDescent="0.25">
      <c r="A733" s="44">
        <v>200069128</v>
      </c>
      <c r="B733" s="41" t="s">
        <v>116</v>
      </c>
      <c r="C733" s="41" t="s">
        <v>702</v>
      </c>
      <c r="D733" s="41" t="s">
        <v>705</v>
      </c>
      <c r="E733" s="41" t="s">
        <v>16</v>
      </c>
      <c r="F733" s="41">
        <v>1</v>
      </c>
      <c r="G733" s="42">
        <v>42704</v>
      </c>
      <c r="H733" s="42">
        <v>42736</v>
      </c>
      <c r="I733" s="41">
        <v>5641</v>
      </c>
      <c r="J733" s="41"/>
      <c r="K733" s="17" t="s">
        <v>1408</v>
      </c>
      <c r="L733" s="41"/>
      <c r="M733" s="42"/>
      <c r="N733" s="42"/>
      <c r="O733" s="42"/>
      <c r="P733" s="42"/>
      <c r="Q733" s="41"/>
    </row>
    <row r="734" spans="1:17" x14ac:dyDescent="0.25">
      <c r="A734" s="44">
        <v>200067163</v>
      </c>
      <c r="B734" s="41" t="s">
        <v>116</v>
      </c>
      <c r="C734" s="41" t="s">
        <v>149</v>
      </c>
      <c r="D734" s="41" t="s">
        <v>153</v>
      </c>
      <c r="E734" s="41" t="s">
        <v>16</v>
      </c>
      <c r="F734" s="41">
        <v>0</v>
      </c>
      <c r="G734" s="42">
        <v>42668</v>
      </c>
      <c r="H734" s="42">
        <v>42736</v>
      </c>
      <c r="I734" s="41">
        <v>6605</v>
      </c>
      <c r="J734" s="41" t="s">
        <v>1455</v>
      </c>
      <c r="K734" s="66" t="s">
        <v>1415</v>
      </c>
      <c r="L734" s="41">
        <v>1</v>
      </c>
      <c r="M734" s="42">
        <v>42823</v>
      </c>
      <c r="N734" s="42">
        <v>43671</v>
      </c>
      <c r="O734" s="42">
        <v>43808</v>
      </c>
      <c r="P734" s="42">
        <v>43815</v>
      </c>
      <c r="Q734" s="41">
        <v>1</v>
      </c>
    </row>
    <row r="735" spans="1:17" x14ac:dyDescent="0.25">
      <c r="A735" s="44">
        <v>200070829</v>
      </c>
      <c r="B735" s="41" t="s">
        <v>116</v>
      </c>
      <c r="C735" s="41" t="s">
        <v>951</v>
      </c>
      <c r="D735" s="41" t="s">
        <v>957</v>
      </c>
      <c r="E735" s="41" t="s">
        <v>16</v>
      </c>
      <c r="F735" s="41">
        <v>0</v>
      </c>
      <c r="G735" s="42">
        <v>42713</v>
      </c>
      <c r="H735" s="42">
        <v>42736</v>
      </c>
      <c r="I735" s="41">
        <v>7426</v>
      </c>
      <c r="J735" s="41"/>
      <c r="K735" s="17" t="s">
        <v>1408</v>
      </c>
      <c r="L735" s="41"/>
      <c r="M735" s="42"/>
      <c r="N735" s="42"/>
      <c r="O735" s="42"/>
      <c r="P735" s="42"/>
      <c r="Q735" s="41"/>
    </row>
    <row r="736" spans="1:17" x14ac:dyDescent="0.25">
      <c r="A736" s="44">
        <v>200034379</v>
      </c>
      <c r="B736" s="41" t="s">
        <v>116</v>
      </c>
      <c r="C736" s="41" t="s">
        <v>411</v>
      </c>
      <c r="D736" s="41" t="s">
        <v>415</v>
      </c>
      <c r="E736" s="41" t="s">
        <v>16</v>
      </c>
      <c r="F736" s="41">
        <v>0</v>
      </c>
      <c r="G736" s="42">
        <v>41106</v>
      </c>
      <c r="H736" s="42">
        <v>41275</v>
      </c>
      <c r="I736" s="41">
        <v>29024</v>
      </c>
      <c r="J736" s="41"/>
      <c r="K736" s="17">
        <f>DATE(2018,12,31)</f>
        <v>43465</v>
      </c>
      <c r="L736" s="41">
        <v>0</v>
      </c>
      <c r="M736" s="42"/>
      <c r="N736" s="42"/>
      <c r="O736" s="42"/>
      <c r="P736" s="42"/>
      <c r="Q736" s="41">
        <v>0</v>
      </c>
    </row>
    <row r="737" spans="1:17" x14ac:dyDescent="0.25">
      <c r="A737" s="44">
        <v>200035707</v>
      </c>
      <c r="B737" s="41" t="s">
        <v>116</v>
      </c>
      <c r="C737" s="41" t="s">
        <v>140</v>
      </c>
      <c r="D737" s="41" t="s">
        <v>143</v>
      </c>
      <c r="E737" s="41" t="s">
        <v>16</v>
      </c>
      <c r="F737" s="41">
        <v>0</v>
      </c>
      <c r="G737" s="42">
        <v>41262</v>
      </c>
      <c r="H737" s="42">
        <v>41275</v>
      </c>
      <c r="I737" s="41">
        <v>16267</v>
      </c>
      <c r="J737" s="41" t="s">
        <v>1453</v>
      </c>
      <c r="K737" s="66" t="s">
        <v>1415</v>
      </c>
      <c r="L737" s="41">
        <v>1</v>
      </c>
      <c r="M737" s="42">
        <v>42978</v>
      </c>
      <c r="N737" s="43" t="s">
        <v>1414</v>
      </c>
      <c r="O737" s="25">
        <v>43849</v>
      </c>
      <c r="P737" s="29">
        <v>43871</v>
      </c>
      <c r="Q737" s="58">
        <v>1</v>
      </c>
    </row>
    <row r="738" spans="1:17" x14ac:dyDescent="0.25">
      <c r="A738" s="44">
        <v>200043776</v>
      </c>
      <c r="B738" s="41" t="s">
        <v>116</v>
      </c>
      <c r="C738" s="41" t="s">
        <v>140</v>
      </c>
      <c r="D738" s="41" t="s">
        <v>147</v>
      </c>
      <c r="E738" s="41" t="s">
        <v>16</v>
      </c>
      <c r="F738" s="41">
        <v>0</v>
      </c>
      <c r="G738" s="42">
        <v>41424</v>
      </c>
      <c r="H738" s="42">
        <v>41640</v>
      </c>
      <c r="I738" s="41">
        <v>14435</v>
      </c>
      <c r="J738" s="41"/>
      <c r="K738" s="17" t="s">
        <v>1408</v>
      </c>
      <c r="L738" s="41"/>
      <c r="M738" s="42"/>
      <c r="N738" s="42"/>
      <c r="O738" s="42"/>
      <c r="P738" s="42"/>
      <c r="Q738" s="41"/>
    </row>
    <row r="739" spans="1:17" x14ac:dyDescent="0.25">
      <c r="A739" s="44">
        <v>246600464</v>
      </c>
      <c r="B739" s="41" t="s">
        <v>116</v>
      </c>
      <c r="C739" s="41" t="s">
        <v>961</v>
      </c>
      <c r="D739" s="41" t="s">
        <v>972</v>
      </c>
      <c r="E739" s="41" t="s">
        <v>16</v>
      </c>
      <c r="F739" s="41">
        <v>0</v>
      </c>
      <c r="G739" s="42">
        <v>35781</v>
      </c>
      <c r="H739" s="42">
        <v>35795</v>
      </c>
      <c r="I739" s="41">
        <v>6301</v>
      </c>
      <c r="J739" s="41"/>
      <c r="K739" s="17" t="s">
        <v>1408</v>
      </c>
      <c r="L739" s="41"/>
      <c r="M739" s="42"/>
      <c r="N739" s="42"/>
      <c r="O739" s="42"/>
      <c r="P739" s="42"/>
      <c r="Q739" s="41"/>
    </row>
    <row r="740" spans="1:17" x14ac:dyDescent="0.25">
      <c r="A740" s="44">
        <v>246600399</v>
      </c>
      <c r="B740" s="41" t="s">
        <v>116</v>
      </c>
      <c r="C740" s="41" t="s">
        <v>961</v>
      </c>
      <c r="D740" s="41" t="s">
        <v>968</v>
      </c>
      <c r="E740" s="41" t="s">
        <v>16</v>
      </c>
      <c r="F740" s="41">
        <v>0</v>
      </c>
      <c r="G740" s="42">
        <v>35422</v>
      </c>
      <c r="H740" s="42">
        <v>35430</v>
      </c>
      <c r="I740" s="41">
        <v>9064</v>
      </c>
      <c r="J740" s="41"/>
      <c r="K740" s="17" t="s">
        <v>1408</v>
      </c>
      <c r="L740" s="41"/>
      <c r="M740" s="42"/>
      <c r="N740" s="42"/>
      <c r="O740" s="42"/>
      <c r="P740" s="42"/>
      <c r="Q740" s="41"/>
    </row>
    <row r="741" spans="1:17" x14ac:dyDescent="0.25">
      <c r="A741" s="44">
        <v>200072635</v>
      </c>
      <c r="B741" s="41" t="s">
        <v>116</v>
      </c>
      <c r="C741" s="41" t="s">
        <v>426</v>
      </c>
      <c r="D741" s="41" t="s">
        <v>436</v>
      </c>
      <c r="E741" s="41" t="s">
        <v>16</v>
      </c>
      <c r="F741" s="41">
        <v>0</v>
      </c>
      <c r="G741" s="42">
        <v>42720</v>
      </c>
      <c r="H741" s="42">
        <v>42736</v>
      </c>
      <c r="I741" s="41">
        <v>16132</v>
      </c>
      <c r="J741" s="41" t="s">
        <v>1458</v>
      </c>
      <c r="K741" s="66" t="s">
        <v>1415</v>
      </c>
      <c r="L741" s="41">
        <v>1</v>
      </c>
      <c r="M741" s="42">
        <v>43153</v>
      </c>
      <c r="N741" s="42">
        <v>43573</v>
      </c>
      <c r="O741" s="42" t="s">
        <v>1414</v>
      </c>
      <c r="P741" s="42">
        <v>43724</v>
      </c>
      <c r="Q741" s="58">
        <v>1</v>
      </c>
    </row>
    <row r="742" spans="1:17" x14ac:dyDescent="0.25">
      <c r="A742" s="44">
        <v>200070811</v>
      </c>
      <c r="B742" s="41" t="s">
        <v>116</v>
      </c>
      <c r="C742" s="41" t="s">
        <v>951</v>
      </c>
      <c r="D742" s="41" t="s">
        <v>956</v>
      </c>
      <c r="E742" s="41" t="s">
        <v>16</v>
      </c>
      <c r="F742" s="41">
        <v>0</v>
      </c>
      <c r="G742" s="42">
        <v>42713</v>
      </c>
      <c r="H742" s="42">
        <v>42736</v>
      </c>
      <c r="I742" s="41">
        <v>16054</v>
      </c>
      <c r="J742" s="41"/>
      <c r="K742" s="66" t="s">
        <v>1415</v>
      </c>
      <c r="L742" s="41">
        <v>1</v>
      </c>
      <c r="M742" s="42">
        <v>43069</v>
      </c>
      <c r="N742" s="43" t="s">
        <v>1414</v>
      </c>
      <c r="O742" s="43" t="s">
        <v>1414</v>
      </c>
      <c r="P742" s="25">
        <v>43850</v>
      </c>
      <c r="Q742" s="30">
        <v>1</v>
      </c>
    </row>
    <row r="743" spans="1:17" x14ac:dyDescent="0.25">
      <c r="A743" s="44">
        <v>244600482</v>
      </c>
      <c r="B743" s="41" t="s">
        <v>116</v>
      </c>
      <c r="C743" s="41" t="s">
        <v>679</v>
      </c>
      <c r="D743" s="41" t="s">
        <v>686</v>
      </c>
      <c r="E743" s="41" t="s">
        <v>16</v>
      </c>
      <c r="F743" s="41">
        <v>0</v>
      </c>
      <c r="G743" s="42">
        <v>35430</v>
      </c>
      <c r="H743" s="42">
        <v>35430</v>
      </c>
      <c r="I743" s="41">
        <v>10620</v>
      </c>
      <c r="J743" s="41"/>
      <c r="K743" s="17" t="s">
        <v>1408</v>
      </c>
      <c r="L743" s="41"/>
      <c r="M743" s="42"/>
      <c r="N743" s="42"/>
      <c r="O743" s="42"/>
      <c r="P743" s="42"/>
      <c r="Q743" s="41"/>
    </row>
    <row r="744" spans="1:17" x14ac:dyDescent="0.25">
      <c r="A744" s="44">
        <v>200066884</v>
      </c>
      <c r="B744" s="41" t="s">
        <v>116</v>
      </c>
      <c r="C744" s="41" t="s">
        <v>1219</v>
      </c>
      <c r="D744" s="41" t="s">
        <v>1224</v>
      </c>
      <c r="E744" s="41" t="s">
        <v>16</v>
      </c>
      <c r="F744" s="41">
        <v>0</v>
      </c>
      <c r="G744" s="42">
        <v>42622</v>
      </c>
      <c r="H744" s="42">
        <v>42736</v>
      </c>
      <c r="I744" s="41">
        <v>22335</v>
      </c>
      <c r="J744" s="41" t="s">
        <v>1464</v>
      </c>
      <c r="K744" s="17">
        <f>DATE(2018,12,31)</f>
        <v>43465</v>
      </c>
      <c r="L744" s="41">
        <v>1</v>
      </c>
      <c r="M744" s="42">
        <v>42943</v>
      </c>
      <c r="N744" s="43">
        <v>43719</v>
      </c>
      <c r="O744" s="59">
        <v>43980</v>
      </c>
      <c r="P744" s="42"/>
      <c r="Q744" s="41">
        <v>0</v>
      </c>
    </row>
    <row r="745" spans="1:17" x14ac:dyDescent="0.25">
      <c r="A745" s="44">
        <v>200069102</v>
      </c>
      <c r="B745" s="41" t="s">
        <v>116</v>
      </c>
      <c r="C745" s="41" t="s">
        <v>702</v>
      </c>
      <c r="D745" s="41" t="s">
        <v>704</v>
      </c>
      <c r="E745" s="41" t="s">
        <v>16</v>
      </c>
      <c r="F745" s="41">
        <v>0</v>
      </c>
      <c r="G745" s="42">
        <v>42704</v>
      </c>
      <c r="H745" s="42">
        <v>42736</v>
      </c>
      <c r="I745" s="41">
        <v>5482</v>
      </c>
      <c r="J745" s="41"/>
      <c r="K745" s="17" t="s">
        <v>1408</v>
      </c>
      <c r="L745" s="41"/>
      <c r="M745" s="42"/>
      <c r="N745" s="42"/>
      <c r="O745" s="42"/>
      <c r="P745" s="42"/>
      <c r="Q745" s="41"/>
    </row>
    <row r="746" spans="1:17" x14ac:dyDescent="0.25">
      <c r="A746" s="44">
        <v>200035863</v>
      </c>
      <c r="B746" s="41" t="s">
        <v>116</v>
      </c>
      <c r="C746" s="41" t="s">
        <v>140</v>
      </c>
      <c r="D746" s="41" t="s">
        <v>145</v>
      </c>
      <c r="E746" s="41" t="s">
        <v>16</v>
      </c>
      <c r="F746" s="41">
        <v>0</v>
      </c>
      <c r="G746" s="42">
        <v>41263</v>
      </c>
      <c r="H746" s="42">
        <v>41275</v>
      </c>
      <c r="I746" s="41">
        <v>33763</v>
      </c>
      <c r="J746" s="41"/>
      <c r="K746" s="17">
        <f>DATE(2018,12,31)</f>
        <v>43465</v>
      </c>
      <c r="L746" s="41">
        <v>1</v>
      </c>
      <c r="M746" s="42">
        <v>43089</v>
      </c>
      <c r="N746" s="42"/>
      <c r="O746" s="42"/>
      <c r="P746" s="42"/>
      <c r="Q746" s="41">
        <v>0</v>
      </c>
    </row>
    <row r="747" spans="1:17" x14ac:dyDescent="0.25">
      <c r="A747" s="44">
        <v>243000569</v>
      </c>
      <c r="B747" s="41" t="s">
        <v>116</v>
      </c>
      <c r="C747" s="41" t="s">
        <v>411</v>
      </c>
      <c r="D747" s="41" t="s">
        <v>421</v>
      </c>
      <c r="E747" s="41" t="s">
        <v>16</v>
      </c>
      <c r="F747" s="41">
        <v>0</v>
      </c>
      <c r="G747" s="42">
        <v>36886</v>
      </c>
      <c r="H747" s="42">
        <v>36891</v>
      </c>
      <c r="I747" s="41">
        <v>26871</v>
      </c>
      <c r="J747" s="41"/>
      <c r="K747" s="17">
        <f>DATE(2016,12,31)</f>
        <v>42735</v>
      </c>
      <c r="L747" s="41">
        <v>1</v>
      </c>
      <c r="M747" s="42">
        <v>43412</v>
      </c>
      <c r="N747" s="42"/>
      <c r="O747" s="42"/>
      <c r="P747" s="42"/>
      <c r="Q747" s="41">
        <v>0</v>
      </c>
    </row>
    <row r="748" spans="1:17" x14ac:dyDescent="0.25">
      <c r="A748" s="44">
        <v>246600415</v>
      </c>
      <c r="B748" s="41" t="s">
        <v>116</v>
      </c>
      <c r="C748" s="41" t="s">
        <v>961</v>
      </c>
      <c r="D748" s="41" t="s">
        <v>969</v>
      </c>
      <c r="E748" s="41" t="s">
        <v>16</v>
      </c>
      <c r="F748" s="41">
        <v>0</v>
      </c>
      <c r="G748" s="42">
        <v>35419</v>
      </c>
      <c r="H748" s="42">
        <v>35430</v>
      </c>
      <c r="I748" s="41">
        <v>18621</v>
      </c>
      <c r="J748" s="41"/>
      <c r="K748" s="17" t="s">
        <v>1408</v>
      </c>
      <c r="L748" s="41"/>
      <c r="M748" s="42"/>
      <c r="N748" s="42"/>
      <c r="O748" s="42"/>
      <c r="P748" s="42"/>
      <c r="Q748" s="41"/>
    </row>
    <row r="749" spans="1:17" x14ac:dyDescent="0.25">
      <c r="A749" s="44">
        <v>200067155</v>
      </c>
      <c r="B749" s="41" t="s">
        <v>116</v>
      </c>
      <c r="C749" s="41" t="s">
        <v>149</v>
      </c>
      <c r="D749" s="41" t="s">
        <v>152</v>
      </c>
      <c r="E749" s="41" t="s">
        <v>16</v>
      </c>
      <c r="F749" s="41">
        <v>0</v>
      </c>
      <c r="G749" s="42">
        <v>42670</v>
      </c>
      <c r="H749" s="42">
        <v>42736</v>
      </c>
      <c r="I749" s="41">
        <v>14627</v>
      </c>
      <c r="J749" s="41" t="s">
        <v>1455</v>
      </c>
      <c r="K749" s="66" t="s">
        <v>1415</v>
      </c>
      <c r="L749" s="41">
        <v>1</v>
      </c>
      <c r="M749" s="42">
        <v>42823</v>
      </c>
      <c r="N749" s="42">
        <v>43671</v>
      </c>
      <c r="O749" s="42">
        <v>43808</v>
      </c>
      <c r="P749" s="42">
        <v>43815</v>
      </c>
      <c r="Q749" s="41">
        <v>1</v>
      </c>
    </row>
    <row r="750" spans="1:17" x14ac:dyDescent="0.25">
      <c r="A750" s="44">
        <v>200066561</v>
      </c>
      <c r="B750" s="41" t="s">
        <v>116</v>
      </c>
      <c r="C750" s="41" t="s">
        <v>1204</v>
      </c>
      <c r="D750" s="41" t="s">
        <v>1215</v>
      </c>
      <c r="E750" s="41" t="s">
        <v>16</v>
      </c>
      <c r="F750" s="41">
        <v>0</v>
      </c>
      <c r="G750" s="42">
        <v>42559</v>
      </c>
      <c r="H750" s="42">
        <v>42736</v>
      </c>
      <c r="I750" s="41">
        <v>13094</v>
      </c>
      <c r="J750" s="41"/>
      <c r="K750" s="17" t="s">
        <v>1408</v>
      </c>
      <c r="L750" s="41"/>
      <c r="M750" s="42"/>
      <c r="N750" s="42"/>
      <c r="O750" s="42"/>
      <c r="P750" s="42"/>
      <c r="Q750" s="41"/>
    </row>
    <row r="751" spans="1:17" x14ac:dyDescent="0.25">
      <c r="A751" s="44">
        <v>200042653</v>
      </c>
      <c r="B751" s="41" t="s">
        <v>116</v>
      </c>
      <c r="C751" s="41" t="s">
        <v>489</v>
      </c>
      <c r="D751" s="41" t="s">
        <v>498</v>
      </c>
      <c r="E751" s="41" t="s">
        <v>16</v>
      </c>
      <c r="F751" s="41">
        <v>0</v>
      </c>
      <c r="G751" s="42">
        <v>41640</v>
      </c>
      <c r="H751" s="42">
        <v>41640</v>
      </c>
      <c r="I751" s="41">
        <v>17931</v>
      </c>
      <c r="J751" s="41"/>
      <c r="K751" s="17" t="s">
        <v>1408</v>
      </c>
      <c r="L751" s="41"/>
      <c r="M751" s="42"/>
      <c r="N751" s="42"/>
      <c r="O751" s="42"/>
      <c r="P751" s="42"/>
      <c r="Q751" s="41"/>
    </row>
    <row r="752" spans="1:17" x14ac:dyDescent="0.25">
      <c r="A752" s="44">
        <v>246600282</v>
      </c>
      <c r="B752" s="41" t="s">
        <v>116</v>
      </c>
      <c r="C752" s="41" t="s">
        <v>961</v>
      </c>
      <c r="D752" s="41" t="s">
        <v>966</v>
      </c>
      <c r="E752" s="41" t="s">
        <v>16</v>
      </c>
      <c r="F752" s="41">
        <v>0</v>
      </c>
      <c r="G752" s="42">
        <v>33953</v>
      </c>
      <c r="H752" s="42">
        <v>33969</v>
      </c>
      <c r="I752" s="41">
        <v>23182</v>
      </c>
      <c r="J752" s="41"/>
      <c r="K752" s="17">
        <f>DATE(2018,12,31)</f>
        <v>43465</v>
      </c>
      <c r="L752" s="41">
        <v>1</v>
      </c>
      <c r="M752" s="42">
        <v>43173</v>
      </c>
      <c r="N752" s="42"/>
      <c r="O752" s="42"/>
      <c r="P752" s="42"/>
      <c r="Q752" s="41">
        <v>0</v>
      </c>
    </row>
    <row r="753" spans="1:22" x14ac:dyDescent="0.25">
      <c r="A753" s="44">
        <v>200034023</v>
      </c>
      <c r="B753" s="41" t="s">
        <v>116</v>
      </c>
      <c r="C753" s="41" t="s">
        <v>1204</v>
      </c>
      <c r="D753" s="41" t="s">
        <v>1208</v>
      </c>
      <c r="E753" s="41" t="s">
        <v>16</v>
      </c>
      <c r="F753" s="41">
        <v>1</v>
      </c>
      <c r="G753" s="42">
        <v>41152</v>
      </c>
      <c r="H753" s="42">
        <v>41275</v>
      </c>
      <c r="I753" s="41">
        <v>29343</v>
      </c>
      <c r="J753" s="41"/>
      <c r="K753" s="17">
        <f>DATE(2018,12,31)</f>
        <v>43465</v>
      </c>
      <c r="L753" s="41">
        <v>1</v>
      </c>
      <c r="M753" s="42">
        <v>43559</v>
      </c>
      <c r="N753" s="42"/>
      <c r="O753" s="42"/>
      <c r="P753" s="42"/>
      <c r="Q753" s="41">
        <v>0</v>
      </c>
    </row>
    <row r="754" spans="1:22" x14ac:dyDescent="0.25">
      <c r="A754" s="44">
        <v>243000650</v>
      </c>
      <c r="B754" s="41" t="s">
        <v>116</v>
      </c>
      <c r="C754" s="41" t="s">
        <v>411</v>
      </c>
      <c r="D754" s="41" t="s">
        <v>424</v>
      </c>
      <c r="E754" s="41" t="s">
        <v>16</v>
      </c>
      <c r="F754" s="41">
        <v>0</v>
      </c>
      <c r="G754" s="42">
        <v>37235</v>
      </c>
      <c r="H754" s="42">
        <v>37235</v>
      </c>
      <c r="I754" s="41">
        <v>20466</v>
      </c>
      <c r="J754" s="41"/>
      <c r="K754" s="17">
        <f>DATE(2018,12,31)</f>
        <v>43465</v>
      </c>
      <c r="L754" s="41">
        <v>1</v>
      </c>
      <c r="M754" s="42">
        <v>43311</v>
      </c>
      <c r="N754" s="42"/>
      <c r="O754" s="42"/>
      <c r="P754" s="42"/>
      <c r="Q754" s="41">
        <v>0</v>
      </c>
    </row>
    <row r="755" spans="1:22" x14ac:dyDescent="0.25">
      <c r="A755" s="44">
        <v>200066322</v>
      </c>
      <c r="B755" s="41" t="s">
        <v>116</v>
      </c>
      <c r="C755" s="41" t="s">
        <v>1219</v>
      </c>
      <c r="D755" s="41" t="s">
        <v>1222</v>
      </c>
      <c r="E755" s="41" t="s">
        <v>16</v>
      </c>
      <c r="F755" s="41">
        <v>0</v>
      </c>
      <c r="G755" s="42">
        <v>42736</v>
      </c>
      <c r="H755" s="42">
        <v>42736</v>
      </c>
      <c r="I755" s="41">
        <v>41983</v>
      </c>
      <c r="J755" s="41"/>
      <c r="K755" s="17">
        <f>DATE(2018,12,31)</f>
        <v>43465</v>
      </c>
      <c r="L755" s="41">
        <v>1</v>
      </c>
      <c r="M755" s="42">
        <v>43256</v>
      </c>
      <c r="N755" s="42"/>
      <c r="O755" s="42"/>
      <c r="P755" s="42"/>
      <c r="Q755" s="41">
        <v>0</v>
      </c>
    </row>
    <row r="756" spans="1:22" x14ac:dyDescent="0.25">
      <c r="A756" s="44">
        <v>248100745</v>
      </c>
      <c r="B756" s="41" t="s">
        <v>116</v>
      </c>
      <c r="C756" s="41" t="s">
        <v>1204</v>
      </c>
      <c r="D756" s="41" t="s">
        <v>1218</v>
      </c>
      <c r="E756" s="41" t="s">
        <v>16</v>
      </c>
      <c r="F756" s="41">
        <v>0</v>
      </c>
      <c r="G756" s="42">
        <v>38331</v>
      </c>
      <c r="H756" s="42">
        <v>38331</v>
      </c>
      <c r="I756" s="41">
        <v>5172</v>
      </c>
      <c r="J756" s="41"/>
      <c r="K756" s="17" t="s">
        <v>1408</v>
      </c>
      <c r="L756" s="41"/>
      <c r="M756" s="42"/>
      <c r="N756" s="42"/>
      <c r="O756" s="42"/>
      <c r="P756" s="42"/>
      <c r="Q756" s="41"/>
    </row>
    <row r="757" spans="1:22" x14ac:dyDescent="0.25">
      <c r="A757" s="44">
        <v>248100497</v>
      </c>
      <c r="B757" s="41" t="s">
        <v>116</v>
      </c>
      <c r="C757" s="41" t="s">
        <v>1204</v>
      </c>
      <c r="D757" s="41" t="s">
        <v>1217</v>
      </c>
      <c r="E757" s="41" t="s">
        <v>16</v>
      </c>
      <c r="F757" s="41">
        <v>0</v>
      </c>
      <c r="G757" s="42">
        <v>34695</v>
      </c>
      <c r="H757" s="42">
        <v>34695</v>
      </c>
      <c r="I757" s="41">
        <v>5686</v>
      </c>
      <c r="J757" s="41" t="s">
        <v>1463</v>
      </c>
      <c r="K757" s="66" t="s">
        <v>1415</v>
      </c>
      <c r="L757" s="41">
        <v>1</v>
      </c>
      <c r="M757" s="42">
        <v>43066</v>
      </c>
      <c r="N757" s="42" t="s">
        <v>1414</v>
      </c>
      <c r="O757" s="43" t="s">
        <v>1414</v>
      </c>
      <c r="P757" s="42"/>
      <c r="Q757" s="41">
        <v>1</v>
      </c>
      <c r="R757" s="16"/>
      <c r="S757" s="16"/>
      <c r="U757" s="16"/>
      <c r="V757" s="16"/>
    </row>
    <row r="758" spans="1:22" x14ac:dyDescent="0.25">
      <c r="A758" s="44">
        <v>200072320</v>
      </c>
      <c r="B758" s="41" t="s">
        <v>116</v>
      </c>
      <c r="C758" s="41" t="s">
        <v>444</v>
      </c>
      <c r="D758" s="41" t="s">
        <v>451</v>
      </c>
      <c r="E758" s="41" t="s">
        <v>16</v>
      </c>
      <c r="F758" s="41">
        <v>0</v>
      </c>
      <c r="G758" s="42">
        <v>42723</v>
      </c>
      <c r="H758" s="42">
        <v>42736</v>
      </c>
      <c r="I758" s="41">
        <v>10859</v>
      </c>
      <c r="J758" s="41"/>
      <c r="K758" s="17" t="s">
        <v>1408</v>
      </c>
      <c r="L758" s="41"/>
      <c r="M758" s="42"/>
      <c r="N758" s="42"/>
      <c r="O758" s="42"/>
      <c r="P758" s="42"/>
      <c r="Q758" s="41"/>
      <c r="R758" s="16"/>
      <c r="S758" s="16"/>
      <c r="T758" s="16"/>
      <c r="U758" s="16"/>
      <c r="V758" s="16"/>
    </row>
    <row r="759" spans="1:22" x14ac:dyDescent="0.25">
      <c r="A759" s="44">
        <v>243100773</v>
      </c>
      <c r="B759" s="41" t="s">
        <v>116</v>
      </c>
      <c r="C759" s="41" t="s">
        <v>426</v>
      </c>
      <c r="D759" s="41" t="s">
        <v>441</v>
      </c>
      <c r="E759" s="41" t="s">
        <v>16</v>
      </c>
      <c r="F759" s="41">
        <v>0</v>
      </c>
      <c r="G759" s="42">
        <v>36511</v>
      </c>
      <c r="H759" s="42">
        <v>36511</v>
      </c>
      <c r="I759" s="41">
        <v>17500</v>
      </c>
      <c r="J759" s="41" t="s">
        <v>1456</v>
      </c>
      <c r="K759" s="66" t="s">
        <v>1415</v>
      </c>
      <c r="L759" s="41">
        <v>1</v>
      </c>
      <c r="M759" s="42">
        <v>43032</v>
      </c>
      <c r="N759" s="42">
        <v>43613</v>
      </c>
      <c r="O759" s="42" t="s">
        <v>1414</v>
      </c>
      <c r="P759" s="42">
        <v>43811</v>
      </c>
      <c r="Q759" s="27">
        <v>1</v>
      </c>
      <c r="R759" s="16"/>
      <c r="S759" s="16"/>
      <c r="T759" s="16"/>
      <c r="U759" s="16"/>
      <c r="V759" s="16"/>
    </row>
    <row r="760" spans="1:22" x14ac:dyDescent="0.25">
      <c r="A760" s="44">
        <v>243400694</v>
      </c>
      <c r="B760" s="41" t="s">
        <v>116</v>
      </c>
      <c r="C760" s="41" t="s">
        <v>489</v>
      </c>
      <c r="D760" s="41" t="s">
        <v>504</v>
      </c>
      <c r="E760" s="41" t="s">
        <v>16</v>
      </c>
      <c r="F760" s="41">
        <v>0</v>
      </c>
      <c r="G760" s="42">
        <v>38344</v>
      </c>
      <c r="H760" s="42">
        <v>38344</v>
      </c>
      <c r="I760" s="41">
        <v>38635</v>
      </c>
      <c r="J760" s="41" t="s">
        <v>1461</v>
      </c>
      <c r="K760" s="17">
        <f>DATE(2018,12,31)</f>
        <v>43465</v>
      </c>
      <c r="L760" s="41">
        <v>1</v>
      </c>
      <c r="M760" s="42">
        <v>43174</v>
      </c>
      <c r="N760" s="42">
        <v>43573</v>
      </c>
      <c r="O760" s="43">
        <v>43810</v>
      </c>
      <c r="P760" s="26">
        <v>43840</v>
      </c>
      <c r="Q760" s="41">
        <v>0</v>
      </c>
      <c r="R760" s="16"/>
      <c r="S760" s="16"/>
      <c r="T760" s="16"/>
      <c r="U760" s="16"/>
      <c r="V760" s="16"/>
    </row>
    <row r="761" spans="1:22" x14ac:dyDescent="0.25">
      <c r="A761" s="44">
        <v>200027183</v>
      </c>
      <c r="B761" s="41" t="s">
        <v>116</v>
      </c>
      <c r="C761" s="41" t="s">
        <v>961</v>
      </c>
      <c r="D761" s="41" t="s">
        <v>962</v>
      </c>
      <c r="E761" s="41" t="s">
        <v>177</v>
      </c>
      <c r="F761" s="41">
        <v>0</v>
      </c>
      <c r="G761" s="42">
        <v>40539</v>
      </c>
      <c r="H761" s="42">
        <v>40543</v>
      </c>
      <c r="I761" s="41">
        <v>272800</v>
      </c>
      <c r="J761" s="41"/>
      <c r="K761" s="17">
        <f>DATE(2016,12,31)</f>
        <v>42735</v>
      </c>
      <c r="L761" s="41">
        <v>1</v>
      </c>
      <c r="M761" s="42">
        <v>42793</v>
      </c>
      <c r="N761" s="42">
        <v>43517</v>
      </c>
      <c r="O761" s="42">
        <v>43719</v>
      </c>
      <c r="P761" s="42">
        <v>43811</v>
      </c>
      <c r="Q761" s="41">
        <v>1</v>
      </c>
      <c r="R761" s="16"/>
      <c r="S761" s="16"/>
      <c r="T761" s="16"/>
      <c r="U761" s="16"/>
      <c r="V761" s="16"/>
    </row>
    <row r="762" spans="1:22" x14ac:dyDescent="0.25">
      <c r="A762" s="44">
        <v>243400017</v>
      </c>
      <c r="B762" s="41" t="s">
        <v>116</v>
      </c>
      <c r="C762" s="41" t="s">
        <v>489</v>
      </c>
      <c r="D762" s="41" t="s">
        <v>490</v>
      </c>
      <c r="E762" s="41" t="s">
        <v>81</v>
      </c>
      <c r="F762" s="41">
        <v>0</v>
      </c>
      <c r="G762" s="42">
        <v>37102</v>
      </c>
      <c r="H762" s="42">
        <v>37104</v>
      </c>
      <c r="I762" s="41">
        <v>472573</v>
      </c>
      <c r="J762" s="41"/>
      <c r="K762" s="17">
        <f>DATE(2016,12,31)</f>
        <v>42735</v>
      </c>
      <c r="L762" s="41">
        <v>1</v>
      </c>
      <c r="M762" s="42">
        <v>43271</v>
      </c>
      <c r="N762" s="42"/>
      <c r="O762" s="42"/>
      <c r="P762" s="42"/>
      <c r="Q762" s="41">
        <v>0</v>
      </c>
      <c r="R762" s="16"/>
      <c r="S762" s="16"/>
      <c r="T762" s="16"/>
      <c r="U762" s="16"/>
      <c r="V762" s="16"/>
    </row>
    <row r="763" spans="1:22" x14ac:dyDescent="0.25">
      <c r="A763" s="44">
        <v>200069383</v>
      </c>
      <c r="B763" s="41" t="s">
        <v>116</v>
      </c>
      <c r="C763" s="41" t="s">
        <v>149</v>
      </c>
      <c r="D763" s="41" t="s">
        <v>158</v>
      </c>
      <c r="E763" s="41" t="s">
        <v>16</v>
      </c>
      <c r="F763" s="41">
        <v>1</v>
      </c>
      <c r="G763" s="42">
        <v>42706</v>
      </c>
      <c r="H763" s="42">
        <v>42736</v>
      </c>
      <c r="I763" s="41">
        <v>28669</v>
      </c>
      <c r="J763" s="41" t="s">
        <v>1454</v>
      </c>
      <c r="K763" s="17">
        <f>DATE(2018,12,31)</f>
        <v>43465</v>
      </c>
      <c r="L763" s="41">
        <v>1</v>
      </c>
      <c r="M763" s="42">
        <v>42856</v>
      </c>
      <c r="N763" s="59">
        <v>44068</v>
      </c>
      <c r="O763" s="59">
        <v>44047</v>
      </c>
      <c r="P763" s="42"/>
      <c r="Q763" s="41">
        <v>0</v>
      </c>
      <c r="R763" s="16"/>
      <c r="S763" s="16"/>
      <c r="T763" s="16"/>
      <c r="U763" s="16"/>
      <c r="V763" s="16"/>
    </row>
    <row r="764" spans="1:22" x14ac:dyDescent="0.25">
      <c r="A764" s="44">
        <v>200068831</v>
      </c>
      <c r="B764" s="41" t="s">
        <v>116</v>
      </c>
      <c r="C764" s="41" t="s">
        <v>149</v>
      </c>
      <c r="D764" s="41" t="s">
        <v>157</v>
      </c>
      <c r="E764" s="41" t="s">
        <v>16</v>
      </c>
      <c r="F764" s="41">
        <v>0</v>
      </c>
      <c r="G764" s="42">
        <v>42676</v>
      </c>
      <c r="H764" s="42">
        <v>42736</v>
      </c>
      <c r="I764" s="41">
        <v>18544</v>
      </c>
      <c r="J764" s="41"/>
      <c r="K764" s="17" t="s">
        <v>1408</v>
      </c>
      <c r="L764" s="41"/>
      <c r="M764" s="42"/>
      <c r="N764" s="42"/>
      <c r="O764" s="42"/>
      <c r="P764" s="42"/>
      <c r="Q764" s="41"/>
      <c r="R764" s="16"/>
      <c r="S764" s="16"/>
      <c r="T764" s="16"/>
      <c r="U764" s="16"/>
      <c r="V764" s="16"/>
    </row>
    <row r="765" spans="1:22" x14ac:dyDescent="0.25">
      <c r="A765" s="44">
        <v>243100518</v>
      </c>
      <c r="B765" s="41" t="s">
        <v>116</v>
      </c>
      <c r="C765" s="41" t="s">
        <v>426</v>
      </c>
      <c r="D765" s="41" t="s">
        <v>427</v>
      </c>
      <c r="E765" s="41" t="s">
        <v>81</v>
      </c>
      <c r="F765" s="41">
        <v>0</v>
      </c>
      <c r="G765" s="42">
        <v>39806</v>
      </c>
      <c r="H765" s="42">
        <v>39813</v>
      </c>
      <c r="I765" s="41">
        <v>775014</v>
      </c>
      <c r="J765" s="41"/>
      <c r="K765" s="17">
        <f>DATE(2016,12,31)</f>
        <v>42735</v>
      </c>
      <c r="L765" s="41">
        <v>1</v>
      </c>
      <c r="M765" s="42">
        <v>42838</v>
      </c>
      <c r="N765" s="42">
        <v>43391</v>
      </c>
      <c r="O765" s="42">
        <v>43579</v>
      </c>
      <c r="P765" s="42">
        <v>43643</v>
      </c>
      <c r="Q765" s="41">
        <v>1</v>
      </c>
      <c r="R765" s="16"/>
      <c r="S765" s="16"/>
      <c r="T765" s="16"/>
      <c r="U765" s="16"/>
      <c r="V765" s="16"/>
    </row>
    <row r="766" spans="1:22" x14ac:dyDescent="0.25">
      <c r="A766" s="1">
        <v>242900314</v>
      </c>
      <c r="B766" s="16" t="s">
        <v>278</v>
      </c>
      <c r="C766" s="16" t="s">
        <v>367</v>
      </c>
      <c r="D766" s="16" t="s">
        <v>368</v>
      </c>
      <c r="E766" s="16" t="s">
        <v>81</v>
      </c>
      <c r="F766" s="16">
        <v>0</v>
      </c>
      <c r="G766" s="17">
        <v>26808</v>
      </c>
      <c r="H766" s="17">
        <v>26808</v>
      </c>
      <c r="I766" s="16">
        <v>213880</v>
      </c>
      <c r="J766" s="16"/>
      <c r="K766" s="79">
        <f>DATE(2016,12,31)</f>
        <v>42735</v>
      </c>
      <c r="L766" s="16">
        <v>1</v>
      </c>
      <c r="M766" s="17">
        <v>43189</v>
      </c>
      <c r="N766" s="17">
        <v>43742</v>
      </c>
      <c r="O766" s="17">
        <v>43788</v>
      </c>
      <c r="P766" s="17">
        <v>43854</v>
      </c>
      <c r="Q766" s="16">
        <v>0</v>
      </c>
      <c r="R766" s="16"/>
      <c r="S766" s="16"/>
      <c r="T766" s="16"/>
      <c r="U766" s="16"/>
      <c r="V766" s="16"/>
    </row>
    <row r="767" spans="1:22" x14ac:dyDescent="0.25">
      <c r="A767" s="1">
        <v>242900769</v>
      </c>
      <c r="B767" s="16" t="s">
        <v>278</v>
      </c>
      <c r="C767" s="16" t="s">
        <v>367</v>
      </c>
      <c r="D767" s="16" t="s">
        <v>371</v>
      </c>
      <c r="E767" s="16" t="s">
        <v>12</v>
      </c>
      <c r="F767" s="16">
        <v>0</v>
      </c>
      <c r="G767" s="17">
        <v>34515</v>
      </c>
      <c r="H767" s="17">
        <v>40909</v>
      </c>
      <c r="I767" s="16">
        <v>51698</v>
      </c>
      <c r="J767" s="16"/>
      <c r="K767" s="79">
        <f>DATE(2016,12,31)</f>
        <v>42735</v>
      </c>
      <c r="L767" s="16">
        <v>1</v>
      </c>
      <c r="M767" s="17">
        <v>43434</v>
      </c>
      <c r="Q767" s="16">
        <v>0</v>
      </c>
      <c r="R767" s="16"/>
      <c r="S767" s="16"/>
      <c r="T767" s="16"/>
      <c r="U767" s="16"/>
      <c r="V767" s="16"/>
    </row>
    <row r="768" spans="1:22" x14ac:dyDescent="0.25">
      <c r="A768" s="1">
        <v>200068989</v>
      </c>
      <c r="B768" s="16" t="s">
        <v>278</v>
      </c>
      <c r="C768" s="16" t="s">
        <v>279</v>
      </c>
      <c r="D768" s="16" t="s">
        <v>282</v>
      </c>
      <c r="E768" s="16" t="s">
        <v>12</v>
      </c>
      <c r="F768" s="16">
        <v>0</v>
      </c>
      <c r="G768" s="17">
        <v>42699</v>
      </c>
      <c r="H768" s="17">
        <v>42736</v>
      </c>
      <c r="I768" s="16">
        <v>99639</v>
      </c>
      <c r="J768" s="16"/>
      <c r="K768" s="79">
        <f>DATE(2018,12,31)</f>
        <v>43465</v>
      </c>
      <c r="L768" s="16">
        <v>1</v>
      </c>
      <c r="M768" s="17">
        <v>43185</v>
      </c>
      <c r="Q768" s="16">
        <v>0</v>
      </c>
      <c r="R768" s="16"/>
      <c r="S768" s="16"/>
      <c r="T768" s="16"/>
      <c r="U768" s="16"/>
      <c r="V768" s="16"/>
    </row>
    <row r="769" spans="1:22" x14ac:dyDescent="0.25">
      <c r="A769" s="1">
        <v>243500782</v>
      </c>
      <c r="B769" s="16" t="s">
        <v>278</v>
      </c>
      <c r="C769" s="16" t="s">
        <v>506</v>
      </c>
      <c r="D769" s="16" t="s">
        <v>511</v>
      </c>
      <c r="E769" s="16" t="s">
        <v>12</v>
      </c>
      <c r="F769" s="16">
        <v>0</v>
      </c>
      <c r="G769" s="17">
        <v>36882</v>
      </c>
      <c r="H769" s="17">
        <v>36892</v>
      </c>
      <c r="I769" s="16">
        <v>84975</v>
      </c>
      <c r="J769" s="16"/>
      <c r="K769" s="79">
        <f>DATE(2016,12,31)</f>
        <v>42735</v>
      </c>
      <c r="L769" s="16">
        <v>1</v>
      </c>
      <c r="M769" s="17">
        <v>42650</v>
      </c>
      <c r="N769" s="17">
        <v>43551</v>
      </c>
      <c r="O769" s="17">
        <v>43721</v>
      </c>
      <c r="P769" s="17">
        <v>43818</v>
      </c>
      <c r="Q769" s="16">
        <v>1</v>
      </c>
      <c r="R769" s="16"/>
      <c r="S769" s="16"/>
      <c r="T769" s="16"/>
      <c r="U769" s="16"/>
      <c r="V769" s="16"/>
    </row>
    <row r="770" spans="1:22" x14ac:dyDescent="0.25">
      <c r="A770" s="1">
        <v>200072452</v>
      </c>
      <c r="B770" s="16" t="s">
        <v>278</v>
      </c>
      <c r="C770" s="16" t="s">
        <v>506</v>
      </c>
      <c r="D770" s="16" t="s">
        <v>509</v>
      </c>
      <c r="E770" s="16" t="s">
        <v>12</v>
      </c>
      <c r="F770" s="16">
        <v>0</v>
      </c>
      <c r="G770" s="17">
        <v>42710</v>
      </c>
      <c r="H770" s="17">
        <v>42736</v>
      </c>
      <c r="I770" s="16">
        <v>57021</v>
      </c>
      <c r="J770" s="16"/>
      <c r="K770" s="79">
        <f>DATE(2018,12,31)</f>
        <v>43465</v>
      </c>
      <c r="L770" s="16">
        <v>1</v>
      </c>
      <c r="M770" s="17">
        <v>42905</v>
      </c>
      <c r="Q770" s="16">
        <v>0</v>
      </c>
      <c r="R770" s="16"/>
      <c r="S770" s="16"/>
      <c r="T770" s="16"/>
      <c r="U770" s="16"/>
      <c r="V770" s="16"/>
    </row>
    <row r="771" spans="1:22" x14ac:dyDescent="0.25">
      <c r="A771" s="1">
        <v>200067932</v>
      </c>
      <c r="B771" s="16" t="s">
        <v>278</v>
      </c>
      <c r="C771" s="16" t="s">
        <v>801</v>
      </c>
      <c r="D771" s="16" t="s">
        <v>803</v>
      </c>
      <c r="E771" s="16" t="s">
        <v>12</v>
      </c>
      <c r="F771" s="16">
        <v>0</v>
      </c>
      <c r="G771" s="17">
        <v>42608</v>
      </c>
      <c r="H771" s="17">
        <v>42736</v>
      </c>
      <c r="I771" s="16">
        <v>171960</v>
      </c>
      <c r="J771" s="16"/>
      <c r="K771" s="79">
        <f>DATE(2018,12,31)</f>
        <v>43465</v>
      </c>
      <c r="L771" s="16">
        <v>1</v>
      </c>
      <c r="M771" s="17">
        <v>43006</v>
      </c>
      <c r="N771" s="17">
        <v>43683</v>
      </c>
      <c r="O771" s="17">
        <v>43480</v>
      </c>
      <c r="P771" s="17">
        <v>43874</v>
      </c>
      <c r="Q771" s="16">
        <v>0</v>
      </c>
      <c r="R771" s="16"/>
      <c r="S771" s="16"/>
      <c r="T771" s="16"/>
      <c r="U771" s="16"/>
      <c r="V771" s="16"/>
    </row>
    <row r="772" spans="1:22" x14ac:dyDescent="0.25">
      <c r="A772" s="1">
        <v>200067981</v>
      </c>
      <c r="B772" s="16" t="s">
        <v>278</v>
      </c>
      <c r="C772" s="16" t="s">
        <v>279</v>
      </c>
      <c r="D772" s="16" t="s">
        <v>281</v>
      </c>
      <c r="E772" s="16" t="s">
        <v>12</v>
      </c>
      <c r="F772" s="16">
        <v>0</v>
      </c>
      <c r="G772" s="17">
        <v>42691</v>
      </c>
      <c r="H772" s="17">
        <v>42736</v>
      </c>
      <c r="I772" s="16">
        <v>76381</v>
      </c>
      <c r="J772" s="16"/>
      <c r="K772" s="79">
        <f>DATE(2018,12,31)</f>
        <v>43465</v>
      </c>
      <c r="L772" s="16">
        <v>1</v>
      </c>
      <c r="M772" s="17">
        <v>43431</v>
      </c>
      <c r="Q772" s="16">
        <v>0</v>
      </c>
      <c r="R772" s="16"/>
      <c r="S772" s="16"/>
      <c r="T772" s="16"/>
      <c r="U772" s="16"/>
      <c r="V772" s="16"/>
    </row>
    <row r="773" spans="1:22" x14ac:dyDescent="0.25">
      <c r="A773" s="1">
        <v>200069391</v>
      </c>
      <c r="B773" s="16" t="s">
        <v>278</v>
      </c>
      <c r="C773" s="16" t="s">
        <v>279</v>
      </c>
      <c r="D773" s="16" t="s">
        <v>283</v>
      </c>
      <c r="E773" s="16" t="s">
        <v>12</v>
      </c>
      <c r="F773" s="16">
        <v>0</v>
      </c>
      <c r="G773" s="17">
        <v>42704</v>
      </c>
      <c r="H773" s="17">
        <v>42736</v>
      </c>
      <c r="I773" s="16">
        <v>69133</v>
      </c>
      <c r="J773" s="16"/>
      <c r="K773" s="79">
        <f>DATE(2018,12,31)</f>
        <v>43465</v>
      </c>
      <c r="L773" s="16">
        <v>1</v>
      </c>
      <c r="M773" s="17">
        <v>43333</v>
      </c>
      <c r="Q773" s="16">
        <v>0</v>
      </c>
      <c r="R773" s="16"/>
      <c r="S773" s="16"/>
      <c r="T773" s="16"/>
      <c r="U773" s="16"/>
      <c r="V773" s="16"/>
    </row>
    <row r="774" spans="1:22" x14ac:dyDescent="0.25">
      <c r="A774" s="1">
        <v>200065928</v>
      </c>
      <c r="B774" s="16" t="s">
        <v>278</v>
      </c>
      <c r="C774" s="16" t="s">
        <v>279</v>
      </c>
      <c r="D774" s="16" t="s">
        <v>280</v>
      </c>
      <c r="E774" s="16" t="s">
        <v>12</v>
      </c>
      <c r="F774" s="16">
        <v>0</v>
      </c>
      <c r="G774" s="17">
        <v>42625</v>
      </c>
      <c r="H774" s="17">
        <v>42736</v>
      </c>
      <c r="I774" s="16">
        <v>103730</v>
      </c>
      <c r="J774" s="16"/>
      <c r="K774" s="79">
        <f>DATE(2018,12,31)</f>
        <v>43465</v>
      </c>
      <c r="L774" s="16">
        <v>1</v>
      </c>
      <c r="M774" s="17">
        <v>43020</v>
      </c>
      <c r="Q774" s="16">
        <v>0</v>
      </c>
      <c r="R774" s="16"/>
      <c r="S774" s="16"/>
      <c r="T774" s="16"/>
      <c r="U774" s="16"/>
      <c r="V774" s="16"/>
    </row>
    <row r="775" spans="1:22" x14ac:dyDescent="0.25">
      <c r="A775" s="1">
        <v>200042174</v>
      </c>
      <c r="B775" s="16" t="s">
        <v>278</v>
      </c>
      <c r="C775" s="16" t="s">
        <v>801</v>
      </c>
      <c r="D775" s="16" t="s">
        <v>802</v>
      </c>
      <c r="E775" s="16" t="s">
        <v>12</v>
      </c>
      <c r="F775" s="16">
        <v>0</v>
      </c>
      <c r="G775" s="17">
        <v>41640</v>
      </c>
      <c r="H775" s="17">
        <v>41640</v>
      </c>
      <c r="I775" s="16">
        <v>207857</v>
      </c>
      <c r="J775" s="16"/>
      <c r="K775" s="79">
        <f>DATE(2016,12,31)</f>
        <v>42735</v>
      </c>
      <c r="L775" s="16">
        <v>1</v>
      </c>
      <c r="M775" s="17">
        <v>42717</v>
      </c>
      <c r="N775" s="17">
        <v>43558</v>
      </c>
      <c r="O775" s="17">
        <v>43686</v>
      </c>
      <c r="P775" s="17">
        <v>43816</v>
      </c>
      <c r="Q775" s="16">
        <v>1</v>
      </c>
      <c r="R775" s="16"/>
      <c r="S775" s="16"/>
      <c r="T775" s="16"/>
      <c r="U775" s="16"/>
      <c r="V775" s="16"/>
    </row>
    <row r="776" spans="1:22" x14ac:dyDescent="0.25">
      <c r="A776" s="1">
        <v>242900835</v>
      </c>
      <c r="B776" s="16" t="s">
        <v>278</v>
      </c>
      <c r="C776" s="16" t="s">
        <v>367</v>
      </c>
      <c r="D776" s="16" t="s">
        <v>372</v>
      </c>
      <c r="E776" s="16" t="s">
        <v>12</v>
      </c>
      <c r="F776" s="16">
        <v>0</v>
      </c>
      <c r="G776" s="17">
        <v>36524</v>
      </c>
      <c r="H776" s="17">
        <v>36524</v>
      </c>
      <c r="I776" s="16">
        <v>66611</v>
      </c>
      <c r="J776" s="16"/>
      <c r="K776" s="79">
        <f>DATE(2016,12,31)</f>
        <v>42735</v>
      </c>
      <c r="L776" s="16">
        <v>1</v>
      </c>
      <c r="M776" s="17">
        <v>42688</v>
      </c>
      <c r="Q776" s="16">
        <v>0</v>
      </c>
      <c r="R776" s="16"/>
      <c r="S776" s="16"/>
      <c r="T776" s="16"/>
      <c r="U776" s="16"/>
      <c r="V776" s="16"/>
    </row>
    <row r="777" spans="1:22" x14ac:dyDescent="0.25">
      <c r="A777" s="1">
        <v>200068120</v>
      </c>
      <c r="B777" s="16" t="s">
        <v>278</v>
      </c>
      <c r="C777" s="16" t="s">
        <v>367</v>
      </c>
      <c r="D777" s="16" t="s">
        <v>369</v>
      </c>
      <c r="E777" s="16" t="s">
        <v>12</v>
      </c>
      <c r="F777" s="16">
        <v>0</v>
      </c>
      <c r="G777" s="17">
        <v>42691</v>
      </c>
      <c r="H777" s="17">
        <v>42736</v>
      </c>
      <c r="I777" s="16">
        <v>104795</v>
      </c>
      <c r="J777" s="16"/>
      <c r="K777" s="79">
        <f>DATE(2018,12,31)</f>
        <v>43465</v>
      </c>
      <c r="L777" s="16">
        <v>1</v>
      </c>
      <c r="M777" s="17">
        <v>42866</v>
      </c>
      <c r="Q777" s="16">
        <v>0</v>
      </c>
      <c r="R777" s="16"/>
      <c r="S777" s="16"/>
      <c r="T777" s="16"/>
      <c r="U777" s="16"/>
      <c r="V777" s="16"/>
    </row>
    <row r="778" spans="1:22" x14ac:dyDescent="0.25">
      <c r="A778" s="1">
        <v>242900694</v>
      </c>
      <c r="B778" s="16" t="s">
        <v>278</v>
      </c>
      <c r="C778" s="16" t="s">
        <v>367</v>
      </c>
      <c r="D778" s="16" t="s">
        <v>370</v>
      </c>
      <c r="E778" s="16" t="s">
        <v>12</v>
      </c>
      <c r="F778" s="16">
        <v>0</v>
      </c>
      <c r="G778" s="17">
        <v>34331</v>
      </c>
      <c r="H778" s="17">
        <v>34331</v>
      </c>
      <c r="I778" s="16">
        <v>57117</v>
      </c>
      <c r="J778" s="16"/>
      <c r="K778" s="79">
        <f>DATE(2016,12,31)</f>
        <v>42735</v>
      </c>
      <c r="L778" s="16">
        <v>1</v>
      </c>
      <c r="M778" s="17">
        <v>42873</v>
      </c>
      <c r="N778" s="17">
        <v>43762</v>
      </c>
      <c r="O778" s="17">
        <v>43795</v>
      </c>
      <c r="P778" s="17">
        <v>43910</v>
      </c>
      <c r="Q778" s="16">
        <v>1</v>
      </c>
      <c r="R778" s="16"/>
      <c r="S778" s="16"/>
      <c r="T778" s="16"/>
      <c r="U778" s="16"/>
      <c r="V778" s="16"/>
    </row>
    <row r="779" spans="1:22" x14ac:dyDescent="0.25">
      <c r="A779" s="1">
        <v>243500741</v>
      </c>
      <c r="B779" s="16" t="s">
        <v>278</v>
      </c>
      <c r="C779" s="16" t="s">
        <v>506</v>
      </c>
      <c r="D779" s="16" t="s">
        <v>510</v>
      </c>
      <c r="E779" s="16" t="s">
        <v>12</v>
      </c>
      <c r="F779" s="16">
        <v>1</v>
      </c>
      <c r="G779" s="17">
        <v>35184</v>
      </c>
      <c r="H779" s="17">
        <v>35184</v>
      </c>
      <c r="I779" s="16">
        <v>68537</v>
      </c>
      <c r="J779" s="16"/>
      <c r="K779" s="79">
        <f>DATE(2016,12,31)</f>
        <v>42735</v>
      </c>
      <c r="L779" s="16">
        <v>1</v>
      </c>
      <c r="M779" s="17">
        <v>42919</v>
      </c>
      <c r="Q779" s="16">
        <v>0</v>
      </c>
      <c r="R779" s="16"/>
      <c r="S779" s="16"/>
      <c r="T779" s="16"/>
      <c r="U779" s="16"/>
      <c r="V779" s="16"/>
    </row>
    <row r="780" spans="1:22" x14ac:dyDescent="0.25">
      <c r="A780" s="1">
        <v>200069409</v>
      </c>
      <c r="B780" s="16" t="s">
        <v>278</v>
      </c>
      <c r="C780" s="16" t="s">
        <v>279</v>
      </c>
      <c r="D780" s="16" t="s">
        <v>284</v>
      </c>
      <c r="E780" s="16" t="s">
        <v>12</v>
      </c>
      <c r="F780" s="16">
        <v>0</v>
      </c>
      <c r="G780" s="17">
        <v>42709</v>
      </c>
      <c r="H780" s="17">
        <v>42736</v>
      </c>
      <c r="I780" s="16">
        <v>156652</v>
      </c>
      <c r="J780" s="16"/>
      <c r="K780" s="79">
        <f>DATE(2018,12,31)</f>
        <v>43465</v>
      </c>
      <c r="L780" s="16">
        <v>1</v>
      </c>
      <c r="M780" s="17">
        <v>42887</v>
      </c>
      <c r="N780" s="17">
        <v>43377</v>
      </c>
      <c r="O780" s="17">
        <v>43532</v>
      </c>
      <c r="P780" s="17">
        <v>43755</v>
      </c>
      <c r="Q780" s="16">
        <v>1</v>
      </c>
      <c r="R780" s="16"/>
      <c r="S780" s="16"/>
      <c r="T780" s="16"/>
      <c r="U780" s="16"/>
      <c r="V780" s="16"/>
    </row>
    <row r="781" spans="1:22" x14ac:dyDescent="0.25">
      <c r="A781" s="1">
        <v>200039022</v>
      </c>
      <c r="B781" s="16" t="s">
        <v>278</v>
      </c>
      <c r="C781" s="16" t="s">
        <v>506</v>
      </c>
      <c r="D781" s="16" t="s">
        <v>508</v>
      </c>
      <c r="E781" s="16" t="s">
        <v>12</v>
      </c>
      <c r="F781" s="16">
        <v>0</v>
      </c>
      <c r="G781" s="17">
        <v>41640</v>
      </c>
      <c r="H781" s="17">
        <v>41640</v>
      </c>
      <c r="I781" s="16">
        <v>82412</v>
      </c>
      <c r="J781" s="16"/>
      <c r="K781" s="79">
        <f>DATE(2016,12,31)</f>
        <v>42735</v>
      </c>
      <c r="L781" s="16">
        <v>1</v>
      </c>
      <c r="M781" s="17">
        <v>42923</v>
      </c>
      <c r="Q781" s="16">
        <v>0</v>
      </c>
      <c r="R781" s="16"/>
      <c r="S781" s="16"/>
      <c r="T781" s="16"/>
      <c r="U781" s="16"/>
      <c r="V781" s="16"/>
    </row>
    <row r="782" spans="1:22" x14ac:dyDescent="0.25">
      <c r="A782" s="1">
        <v>200027027</v>
      </c>
      <c r="B782" s="16" t="s">
        <v>278</v>
      </c>
      <c r="C782" s="16" t="s">
        <v>801</v>
      </c>
      <c r="D782" s="16" t="s">
        <v>804</v>
      </c>
      <c r="E782" s="16" t="s">
        <v>16</v>
      </c>
      <c r="F782" s="16">
        <v>0</v>
      </c>
      <c r="G782" s="17">
        <v>40529</v>
      </c>
      <c r="H782" s="17">
        <v>40544</v>
      </c>
      <c r="I782" s="16">
        <v>27767</v>
      </c>
      <c r="J782" s="16"/>
      <c r="K782" s="79">
        <f>DATE(2018,12,31)</f>
        <v>43465</v>
      </c>
      <c r="L782" s="16">
        <v>1</v>
      </c>
      <c r="M782" s="17">
        <v>43004</v>
      </c>
      <c r="N782" s="17">
        <v>43853</v>
      </c>
      <c r="O782" s="17">
        <v>44032</v>
      </c>
      <c r="Q782" s="16">
        <v>0</v>
      </c>
      <c r="R782" s="16"/>
      <c r="S782" s="16"/>
      <c r="T782" s="16"/>
      <c r="U782" s="16"/>
      <c r="V782" s="16"/>
    </row>
    <row r="783" spans="1:22" x14ac:dyDescent="0.25">
      <c r="A783" s="1">
        <v>200043123</v>
      </c>
      <c r="B783" s="16" t="s">
        <v>278</v>
      </c>
      <c r="C783" s="16" t="s">
        <v>801</v>
      </c>
      <c r="D783" s="16" t="s">
        <v>805</v>
      </c>
      <c r="E783" s="16" t="s">
        <v>16</v>
      </c>
      <c r="F783" s="16">
        <v>0</v>
      </c>
      <c r="G783" s="17">
        <v>41640</v>
      </c>
      <c r="H783" s="17">
        <v>41640</v>
      </c>
      <c r="I783" s="16">
        <v>88628</v>
      </c>
      <c r="J783" s="16"/>
      <c r="K783" s="79">
        <f>DATE(2016,12,31)</f>
        <v>42735</v>
      </c>
      <c r="L783" s="16">
        <v>1</v>
      </c>
      <c r="N783" s="17">
        <v>43558</v>
      </c>
      <c r="O783" s="17">
        <v>43859</v>
      </c>
      <c r="P783" s="17">
        <v>43868</v>
      </c>
      <c r="Q783" s="16">
        <v>0</v>
      </c>
      <c r="R783" s="16"/>
      <c r="S783" s="16"/>
      <c r="T783" s="16"/>
      <c r="U783" s="16"/>
      <c r="V783" s="16"/>
    </row>
    <row r="784" spans="1:22" x14ac:dyDescent="0.25">
      <c r="A784" s="1">
        <v>200070662</v>
      </c>
      <c r="B784" s="16" t="s">
        <v>278</v>
      </c>
      <c r="C784" s="16" t="s">
        <v>506</v>
      </c>
      <c r="D784" s="16" t="s">
        <v>514</v>
      </c>
      <c r="E784" s="16" t="s">
        <v>16</v>
      </c>
      <c r="F784" s="16">
        <v>0</v>
      </c>
      <c r="G784" s="17">
        <v>42713</v>
      </c>
      <c r="H784" s="17">
        <v>42736</v>
      </c>
      <c r="I784" s="16">
        <v>32447</v>
      </c>
      <c r="J784" s="16"/>
      <c r="K784" s="79">
        <f>DATE(2018,12,31)</f>
        <v>43465</v>
      </c>
      <c r="L784" s="16">
        <v>1</v>
      </c>
      <c r="M784" s="17">
        <v>42767</v>
      </c>
      <c r="P784" s="17">
        <v>42767</v>
      </c>
      <c r="Q784" s="16">
        <v>0</v>
      </c>
      <c r="R784" s="16"/>
      <c r="S784" s="16"/>
      <c r="T784" s="16"/>
      <c r="U784" s="16"/>
      <c r="V784" s="16"/>
    </row>
    <row r="785" spans="1:22" x14ac:dyDescent="0.25">
      <c r="A785" s="1">
        <v>243500733</v>
      </c>
      <c r="B785" s="16" t="s">
        <v>278</v>
      </c>
      <c r="C785" s="16" t="s">
        <v>506</v>
      </c>
      <c r="D785" s="16" t="s">
        <v>523</v>
      </c>
      <c r="E785" s="16" t="s">
        <v>16</v>
      </c>
      <c r="F785" s="16">
        <v>0</v>
      </c>
      <c r="G785" s="17">
        <v>35039</v>
      </c>
      <c r="H785" s="17">
        <v>35039</v>
      </c>
      <c r="I785" s="16">
        <v>35699</v>
      </c>
      <c r="J785" s="16"/>
      <c r="K785" s="79">
        <f>DATE(2018,12,31)</f>
        <v>43465</v>
      </c>
      <c r="L785" s="16">
        <v>1</v>
      </c>
      <c r="M785" s="17">
        <v>42908</v>
      </c>
      <c r="N785" s="17">
        <v>44062</v>
      </c>
      <c r="O785" s="17">
        <v>44064</v>
      </c>
      <c r="Q785" s="16">
        <v>0</v>
      </c>
      <c r="R785" s="16"/>
      <c r="S785" s="16"/>
      <c r="T785" s="16"/>
      <c r="U785" s="16"/>
      <c r="V785" s="16"/>
    </row>
    <row r="786" spans="1:22" x14ac:dyDescent="0.25">
      <c r="A786" s="1">
        <v>242900629</v>
      </c>
      <c r="B786" s="16" t="s">
        <v>278</v>
      </c>
      <c r="C786" s="16" t="s">
        <v>367</v>
      </c>
      <c r="D786" s="16" t="s">
        <v>380</v>
      </c>
      <c r="E786" s="16" t="s">
        <v>16</v>
      </c>
      <c r="F786" s="16">
        <v>0</v>
      </c>
      <c r="G786" s="17">
        <v>34320</v>
      </c>
      <c r="H786" s="17">
        <v>39729</v>
      </c>
      <c r="I786" s="16">
        <v>15784</v>
      </c>
      <c r="J786" s="16"/>
      <c r="K786" s="79" t="s">
        <v>1408</v>
      </c>
      <c r="L786" s="16"/>
      <c r="Q786" s="16"/>
      <c r="R786" s="16"/>
      <c r="S786" s="16"/>
      <c r="T786" s="16"/>
      <c r="U786" s="16"/>
      <c r="V786" s="16"/>
    </row>
    <row r="787" spans="1:22" x14ac:dyDescent="0.25">
      <c r="A787" s="1">
        <v>200067221</v>
      </c>
      <c r="B787" s="16" t="s">
        <v>278</v>
      </c>
      <c r="C787" s="16" t="s">
        <v>801</v>
      </c>
      <c r="D787" s="16" t="s">
        <v>808</v>
      </c>
      <c r="E787" s="16" t="s">
        <v>16</v>
      </c>
      <c r="F787" s="16">
        <v>0</v>
      </c>
      <c r="G787" s="17">
        <v>42608</v>
      </c>
      <c r="H787" s="17">
        <v>42736</v>
      </c>
      <c r="I787" s="16">
        <v>43793</v>
      </c>
      <c r="J787" s="16"/>
      <c r="K787" s="79">
        <f>DATE(2018,12,31)</f>
        <v>43465</v>
      </c>
      <c r="L787" s="16">
        <v>1</v>
      </c>
      <c r="M787" s="17">
        <v>43559</v>
      </c>
      <c r="Q787" s="16">
        <v>0</v>
      </c>
      <c r="R787" s="16"/>
      <c r="S787" s="16"/>
      <c r="T787" s="16"/>
      <c r="U787" s="16"/>
      <c r="V787" s="16"/>
    </row>
    <row r="788" spans="1:22" x14ac:dyDescent="0.25">
      <c r="A788" s="1">
        <v>242900793</v>
      </c>
      <c r="B788" s="16" t="s">
        <v>278</v>
      </c>
      <c r="C788" s="16" t="s">
        <v>367</v>
      </c>
      <c r="D788" s="16" t="s">
        <v>387</v>
      </c>
      <c r="E788" s="16" t="s">
        <v>16</v>
      </c>
      <c r="F788" s="16">
        <v>0</v>
      </c>
      <c r="G788" s="17">
        <v>34694</v>
      </c>
      <c r="H788" s="17">
        <v>34694</v>
      </c>
      <c r="I788" s="16">
        <v>28248</v>
      </c>
      <c r="J788" s="16"/>
      <c r="K788" s="79">
        <f>DATE(2018,12,31)</f>
        <v>43465</v>
      </c>
      <c r="L788" s="16">
        <v>1</v>
      </c>
      <c r="M788" s="17">
        <v>42781</v>
      </c>
      <c r="Q788" s="16">
        <v>0</v>
      </c>
      <c r="R788" s="16"/>
      <c r="S788" s="16"/>
      <c r="T788" s="16"/>
      <c r="U788" s="16"/>
      <c r="V788" s="16"/>
    </row>
    <row r="789" spans="1:22" x14ac:dyDescent="0.25">
      <c r="A789" s="1">
        <v>243500725</v>
      </c>
      <c r="B789" s="16" t="s">
        <v>278</v>
      </c>
      <c r="C789" s="16" t="s">
        <v>506</v>
      </c>
      <c r="D789" s="16" t="s">
        <v>522</v>
      </c>
      <c r="E789" s="16" t="s">
        <v>16</v>
      </c>
      <c r="F789" s="16">
        <v>1</v>
      </c>
      <c r="G789" s="17">
        <v>35348</v>
      </c>
      <c r="H789" s="17">
        <v>35348</v>
      </c>
      <c r="I789" s="16">
        <v>31767</v>
      </c>
      <c r="J789" s="16"/>
      <c r="K789" s="79">
        <f>DATE(2018,12,31)</f>
        <v>43465</v>
      </c>
      <c r="L789" s="16">
        <v>1</v>
      </c>
      <c r="M789" s="17">
        <v>43286</v>
      </c>
      <c r="Q789" s="16">
        <v>0</v>
      </c>
      <c r="R789" s="16"/>
      <c r="S789" s="16"/>
      <c r="T789" s="16"/>
      <c r="U789" s="16"/>
      <c r="V789" s="16"/>
    </row>
    <row r="790" spans="1:22" x14ac:dyDescent="0.25">
      <c r="A790" s="1">
        <v>200070688</v>
      </c>
      <c r="B790" s="16" t="s">
        <v>278</v>
      </c>
      <c r="C790" s="16" t="s">
        <v>506</v>
      </c>
      <c r="D790" s="16" t="s">
        <v>516</v>
      </c>
      <c r="E790" s="16" t="s">
        <v>16</v>
      </c>
      <c r="F790" s="16">
        <v>0</v>
      </c>
      <c r="G790" s="17">
        <v>42716</v>
      </c>
      <c r="H790" s="17">
        <v>42736</v>
      </c>
      <c r="I790" s="16">
        <v>22424</v>
      </c>
      <c r="J790" s="16"/>
      <c r="K790" s="79">
        <f>DATE(2018,12,31)</f>
        <v>43465</v>
      </c>
      <c r="L790" s="16">
        <v>1</v>
      </c>
      <c r="M790" s="17">
        <v>42929</v>
      </c>
      <c r="Q790" s="16">
        <v>0</v>
      </c>
      <c r="R790" s="16"/>
      <c r="S790" s="16"/>
      <c r="T790" s="16"/>
      <c r="U790" s="16"/>
      <c r="V790" s="16"/>
    </row>
    <row r="791" spans="1:22" x14ac:dyDescent="0.25">
      <c r="A791" s="1">
        <v>245600465</v>
      </c>
      <c r="B791" s="16" t="s">
        <v>278</v>
      </c>
      <c r="C791" s="16" t="s">
        <v>801</v>
      </c>
      <c r="D791" s="16" t="s">
        <v>810</v>
      </c>
      <c r="E791" s="16" t="s">
        <v>16</v>
      </c>
      <c r="F791" s="16">
        <v>0</v>
      </c>
      <c r="G791" s="17">
        <v>36601</v>
      </c>
      <c r="H791" s="17">
        <v>36601</v>
      </c>
      <c r="I791" s="16">
        <v>5532</v>
      </c>
      <c r="J791" s="16"/>
      <c r="K791" s="79" t="s">
        <v>1408</v>
      </c>
      <c r="L791" s="16"/>
      <c r="Q791" s="16"/>
      <c r="R791" s="16"/>
      <c r="S791" s="16"/>
      <c r="T791" s="16"/>
      <c r="U791" s="16"/>
      <c r="V791" s="16"/>
    </row>
    <row r="792" spans="1:22" x14ac:dyDescent="0.25">
      <c r="A792" s="1">
        <v>245600440</v>
      </c>
      <c r="B792" s="16" t="s">
        <v>278</v>
      </c>
      <c r="C792" s="16" t="s">
        <v>801</v>
      </c>
      <c r="D792" s="16" t="s">
        <v>809</v>
      </c>
      <c r="E792" s="16" t="s">
        <v>16</v>
      </c>
      <c r="F792" s="16">
        <v>0</v>
      </c>
      <c r="G792" s="17">
        <v>34311</v>
      </c>
      <c r="H792" s="17">
        <v>34311</v>
      </c>
      <c r="I792" s="16">
        <v>18338</v>
      </c>
      <c r="J792" s="16"/>
      <c r="K792" s="79" t="s">
        <v>1408</v>
      </c>
      <c r="L792" s="16"/>
      <c r="Q792" s="16"/>
      <c r="R792" s="16"/>
      <c r="S792" s="16"/>
      <c r="T792" s="16"/>
      <c r="U792" s="16"/>
      <c r="V792" s="16"/>
    </row>
    <row r="793" spans="1:22" x14ac:dyDescent="0.25">
      <c r="A793" s="1">
        <v>243500618</v>
      </c>
      <c r="B793" s="16" t="s">
        <v>278</v>
      </c>
      <c r="C793" s="16" t="s">
        <v>506</v>
      </c>
      <c r="D793" s="16" t="s">
        <v>518</v>
      </c>
      <c r="E793" s="16" t="s">
        <v>16</v>
      </c>
      <c r="F793" s="16">
        <v>0</v>
      </c>
      <c r="G793" s="17">
        <v>34306</v>
      </c>
      <c r="H793" s="17">
        <v>34306</v>
      </c>
      <c r="I793" s="16">
        <v>18349</v>
      </c>
      <c r="J793" s="16"/>
      <c r="K793" s="79" t="s">
        <v>1408</v>
      </c>
      <c r="L793" s="16"/>
      <c r="Q793" s="16"/>
      <c r="R793" s="16"/>
      <c r="S793" s="16"/>
      <c r="T793" s="16"/>
      <c r="U793" s="16"/>
      <c r="V793" s="16"/>
    </row>
    <row r="794" spans="1:22" x14ac:dyDescent="0.25">
      <c r="A794" s="1">
        <v>242900561</v>
      </c>
      <c r="B794" s="16" t="s">
        <v>278</v>
      </c>
      <c r="C794" s="16" t="s">
        <v>367</v>
      </c>
      <c r="D794" s="16" t="s">
        <v>379</v>
      </c>
      <c r="E794" s="16" t="s">
        <v>16</v>
      </c>
      <c r="F794" s="16">
        <v>0</v>
      </c>
      <c r="G794" s="17">
        <v>34320</v>
      </c>
      <c r="H794" s="17">
        <v>34320</v>
      </c>
      <c r="I794" s="16">
        <v>15288</v>
      </c>
      <c r="J794" s="16"/>
      <c r="K794" s="79" t="s">
        <v>1408</v>
      </c>
      <c r="L794" s="16"/>
      <c r="Q794" s="16"/>
      <c r="R794" s="16"/>
      <c r="S794" s="16"/>
      <c r="T794" s="16"/>
      <c r="U794" s="16"/>
      <c r="V794" s="16"/>
    </row>
    <row r="795" spans="1:22" x14ac:dyDescent="0.25">
      <c r="A795" s="1">
        <v>200066785</v>
      </c>
      <c r="B795" s="16" t="s">
        <v>278</v>
      </c>
      <c r="C795" s="16" t="s">
        <v>801</v>
      </c>
      <c r="D795" s="16" t="s">
        <v>807</v>
      </c>
      <c r="E795" s="16" t="s">
        <v>16</v>
      </c>
      <c r="F795" s="16">
        <v>0</v>
      </c>
      <c r="G795" s="17">
        <v>42608</v>
      </c>
      <c r="H795" s="17">
        <v>42736</v>
      </c>
      <c r="I795" s="16">
        <v>40135</v>
      </c>
      <c r="J795" s="16"/>
      <c r="K795" s="79">
        <f>DATE(2018,12,31)</f>
        <v>43465</v>
      </c>
      <c r="L795" s="16">
        <v>1</v>
      </c>
      <c r="M795" s="17">
        <v>43112</v>
      </c>
      <c r="Q795" s="16">
        <v>0</v>
      </c>
      <c r="R795" s="16"/>
      <c r="S795" s="16"/>
      <c r="T795" s="16"/>
      <c r="U795" s="16"/>
      <c r="V795" s="16"/>
    </row>
    <row r="796" spans="1:22" x14ac:dyDescent="0.25">
      <c r="A796" s="1">
        <v>200038990</v>
      </c>
      <c r="B796" s="16" t="s">
        <v>278</v>
      </c>
      <c r="C796" s="16" t="s">
        <v>506</v>
      </c>
      <c r="D796" s="16" t="s">
        <v>512</v>
      </c>
      <c r="E796" s="16" t="s">
        <v>16</v>
      </c>
      <c r="F796" s="16">
        <v>0</v>
      </c>
      <c r="G796" s="17">
        <v>41640</v>
      </c>
      <c r="H796" s="17">
        <v>41640</v>
      </c>
      <c r="I796" s="16">
        <v>27007</v>
      </c>
      <c r="J796" s="16"/>
      <c r="K796" s="79">
        <f>DATE(2018,12,31)</f>
        <v>43465</v>
      </c>
      <c r="L796" s="16">
        <v>1</v>
      </c>
      <c r="M796" s="17">
        <v>42927</v>
      </c>
      <c r="Q796" s="16">
        <v>0</v>
      </c>
      <c r="R796" s="16"/>
      <c r="S796" s="16"/>
      <c r="T796" s="16"/>
      <c r="U796" s="16"/>
      <c r="V796" s="16"/>
    </row>
    <row r="797" spans="1:22" x14ac:dyDescent="0.25">
      <c r="A797" s="1">
        <v>242900645</v>
      </c>
      <c r="B797" s="16" t="s">
        <v>278</v>
      </c>
      <c r="C797" s="16" t="s">
        <v>367</v>
      </c>
      <c r="D797" s="16" t="s">
        <v>381</v>
      </c>
      <c r="E797" s="16" t="s">
        <v>16</v>
      </c>
      <c r="F797" s="16">
        <v>0</v>
      </c>
      <c r="G797" s="17">
        <v>34330</v>
      </c>
      <c r="H797" s="17">
        <v>40935</v>
      </c>
      <c r="I797" s="16">
        <v>18949</v>
      </c>
      <c r="J797" s="16"/>
      <c r="K797" s="79" t="s">
        <v>1408</v>
      </c>
      <c r="L797" s="16"/>
      <c r="Q797" s="16"/>
      <c r="R797" s="16"/>
      <c r="S797" s="16"/>
      <c r="T797" s="16"/>
      <c r="U797" s="16"/>
      <c r="V797" s="16"/>
    </row>
    <row r="798" spans="1:22" x14ac:dyDescent="0.25">
      <c r="A798" s="1">
        <v>242900710</v>
      </c>
      <c r="B798" s="16" t="s">
        <v>278</v>
      </c>
      <c r="C798" s="16" t="s">
        <v>367</v>
      </c>
      <c r="D798" s="16" t="s">
        <v>384</v>
      </c>
      <c r="E798" s="16" t="s">
        <v>16</v>
      </c>
      <c r="F798" s="16">
        <v>0</v>
      </c>
      <c r="G798" s="17">
        <v>34331</v>
      </c>
      <c r="H798" s="17">
        <v>34331</v>
      </c>
      <c r="I798" s="16">
        <v>18465</v>
      </c>
      <c r="J798" s="16"/>
      <c r="K798" s="79" t="s">
        <v>1408</v>
      </c>
      <c r="L798" s="16"/>
      <c r="Q798" s="16"/>
      <c r="R798" s="16"/>
      <c r="S798" s="16"/>
      <c r="T798" s="16"/>
      <c r="U798" s="16"/>
      <c r="V798" s="16"/>
    </row>
    <row r="799" spans="1:22" x14ac:dyDescent="0.25">
      <c r="A799" s="1">
        <v>242200715</v>
      </c>
      <c r="B799" s="16" t="s">
        <v>278</v>
      </c>
      <c r="C799" s="16" t="s">
        <v>279</v>
      </c>
      <c r="D799" s="16" t="s">
        <v>287</v>
      </c>
      <c r="E799" s="16" t="s">
        <v>16</v>
      </c>
      <c r="F799" s="16">
        <v>0</v>
      </c>
      <c r="G799" s="17">
        <v>34333</v>
      </c>
      <c r="H799" s="17">
        <v>34333</v>
      </c>
      <c r="I799" s="16">
        <v>19356</v>
      </c>
      <c r="J799" s="16"/>
      <c r="K799" s="79" t="s">
        <v>1408</v>
      </c>
      <c r="L799" s="16"/>
      <c r="Q799" s="16"/>
      <c r="R799" s="16"/>
      <c r="S799" s="16"/>
      <c r="T799" s="16"/>
      <c r="U799" s="16"/>
      <c r="V799" s="16"/>
    </row>
    <row r="800" spans="1:22" x14ac:dyDescent="0.25">
      <c r="A800" s="1">
        <v>242900702</v>
      </c>
      <c r="B800" s="16" t="s">
        <v>278</v>
      </c>
      <c r="C800" s="16" t="s">
        <v>367</v>
      </c>
      <c r="D800" s="16" t="s">
        <v>383</v>
      </c>
      <c r="E800" s="16" t="s">
        <v>16</v>
      </c>
      <c r="F800" s="16">
        <v>0</v>
      </c>
      <c r="G800" s="17">
        <v>34331</v>
      </c>
      <c r="H800" s="17">
        <v>39909</v>
      </c>
      <c r="I800" s="16">
        <v>38565</v>
      </c>
      <c r="J800" s="16"/>
      <c r="K800" s="79">
        <f t="shared" ref="K800:K811" si="4">DATE(2018,12,31)</f>
        <v>43465</v>
      </c>
      <c r="L800" s="16">
        <v>0</v>
      </c>
      <c r="Q800" s="16">
        <v>0</v>
      </c>
      <c r="R800" s="16"/>
      <c r="S800" s="16"/>
      <c r="T800" s="16"/>
      <c r="U800" s="16"/>
      <c r="V800" s="16"/>
    </row>
    <row r="801" spans="1:22" x14ac:dyDescent="0.25">
      <c r="A801" s="1">
        <v>200070670</v>
      </c>
      <c r="B801" s="16" t="s">
        <v>278</v>
      </c>
      <c r="C801" s="16" t="s">
        <v>506</v>
      </c>
      <c r="D801" s="16" t="s">
        <v>515</v>
      </c>
      <c r="E801" s="16" t="s">
        <v>16</v>
      </c>
      <c r="F801" s="16">
        <v>0</v>
      </c>
      <c r="G801" s="17">
        <v>42713</v>
      </c>
      <c r="H801" s="17">
        <v>42736</v>
      </c>
      <c r="I801" s="16">
        <v>24141</v>
      </c>
      <c r="J801" s="16"/>
      <c r="K801" s="79">
        <f t="shared" si="4"/>
        <v>43465</v>
      </c>
      <c r="L801" s="16">
        <v>1</v>
      </c>
      <c r="M801" s="17">
        <v>42999</v>
      </c>
      <c r="Q801" s="16">
        <v>0</v>
      </c>
      <c r="R801" s="16"/>
      <c r="S801" s="16"/>
      <c r="T801" s="16"/>
      <c r="U801" s="16"/>
      <c r="V801" s="16"/>
    </row>
    <row r="802" spans="1:22" x14ac:dyDescent="0.25">
      <c r="A802" s="1">
        <v>242900801</v>
      </c>
      <c r="B802" s="16" t="s">
        <v>278</v>
      </c>
      <c r="C802" s="16" t="s">
        <v>367</v>
      </c>
      <c r="D802" s="16" t="s">
        <v>388</v>
      </c>
      <c r="E802" s="16" t="s">
        <v>16</v>
      </c>
      <c r="F802" s="16">
        <v>0</v>
      </c>
      <c r="G802" s="17">
        <v>34694</v>
      </c>
      <c r="H802" s="17">
        <v>39814</v>
      </c>
      <c r="I802" s="16">
        <v>49653</v>
      </c>
      <c r="J802" s="16"/>
      <c r="K802" s="79">
        <f t="shared" si="4"/>
        <v>43465</v>
      </c>
      <c r="L802" s="16">
        <v>1</v>
      </c>
      <c r="M802" s="17">
        <v>42853</v>
      </c>
      <c r="Q802" s="16">
        <v>0</v>
      </c>
      <c r="R802" s="16"/>
      <c r="S802" s="16"/>
      <c r="T802" s="16"/>
      <c r="U802" s="16"/>
      <c r="V802" s="16"/>
    </row>
    <row r="803" spans="1:22" x14ac:dyDescent="0.25">
      <c r="A803" s="1">
        <v>242900751</v>
      </c>
      <c r="B803" s="16" t="s">
        <v>278</v>
      </c>
      <c r="C803" s="16" t="s">
        <v>367</v>
      </c>
      <c r="D803" s="16" t="s">
        <v>386</v>
      </c>
      <c r="E803" s="16" t="s">
        <v>16</v>
      </c>
      <c r="F803" s="16">
        <v>0</v>
      </c>
      <c r="G803" s="17">
        <v>34334</v>
      </c>
      <c r="H803" s="17">
        <v>40381</v>
      </c>
      <c r="I803" s="16">
        <v>34026</v>
      </c>
      <c r="J803" s="16"/>
      <c r="K803" s="79">
        <f t="shared" si="4"/>
        <v>43465</v>
      </c>
      <c r="L803" s="16">
        <v>1</v>
      </c>
      <c r="M803" s="17">
        <v>43452</v>
      </c>
      <c r="Q803" s="16">
        <v>0</v>
      </c>
      <c r="R803" s="16"/>
      <c r="S803" s="16"/>
      <c r="T803" s="16"/>
      <c r="U803" s="16"/>
      <c r="V803" s="16"/>
    </row>
    <row r="804" spans="1:22" x14ac:dyDescent="0.25">
      <c r="A804" s="1">
        <v>242900553</v>
      </c>
      <c r="B804" s="16" t="s">
        <v>278</v>
      </c>
      <c r="C804" s="16" t="s">
        <v>367</v>
      </c>
      <c r="D804" s="16" t="s">
        <v>378</v>
      </c>
      <c r="E804" s="16" t="s">
        <v>16</v>
      </c>
      <c r="F804" s="16">
        <v>0</v>
      </c>
      <c r="G804" s="17">
        <v>34320</v>
      </c>
      <c r="H804" s="17">
        <v>39993</v>
      </c>
      <c r="I804" s="16">
        <v>41618</v>
      </c>
      <c r="J804" s="16"/>
      <c r="K804" s="79">
        <f t="shared" si="4"/>
        <v>43465</v>
      </c>
      <c r="L804" s="16">
        <v>1</v>
      </c>
      <c r="M804" s="17">
        <v>43048</v>
      </c>
      <c r="Q804" s="16">
        <v>0</v>
      </c>
      <c r="R804" s="16"/>
      <c r="S804" s="16"/>
      <c r="T804" s="16"/>
      <c r="U804" s="16"/>
      <c r="V804" s="16"/>
    </row>
    <row r="805" spans="1:22" x14ac:dyDescent="0.25">
      <c r="A805" s="1">
        <v>242900074</v>
      </c>
      <c r="B805" s="16" t="s">
        <v>278</v>
      </c>
      <c r="C805" s="16" t="s">
        <v>367</v>
      </c>
      <c r="D805" s="16" t="s">
        <v>377</v>
      </c>
      <c r="E805" s="16" t="s">
        <v>16</v>
      </c>
      <c r="F805" s="16">
        <v>0</v>
      </c>
      <c r="G805" s="17">
        <v>33946</v>
      </c>
      <c r="H805" s="17">
        <v>39751</v>
      </c>
      <c r="I805" s="16">
        <v>49068</v>
      </c>
      <c r="J805" s="16"/>
      <c r="K805" s="79">
        <f t="shared" si="4"/>
        <v>43465</v>
      </c>
      <c r="L805" s="16">
        <v>1</v>
      </c>
      <c r="M805" s="17">
        <v>42767</v>
      </c>
      <c r="O805" s="17">
        <v>44067</v>
      </c>
      <c r="Q805" s="16">
        <v>0</v>
      </c>
      <c r="R805" s="16"/>
      <c r="S805" s="16"/>
      <c r="T805" s="16"/>
      <c r="U805" s="16"/>
      <c r="V805" s="16"/>
    </row>
    <row r="806" spans="1:22" x14ac:dyDescent="0.25">
      <c r="A806" s="1">
        <v>242900660</v>
      </c>
      <c r="B806" s="16" t="s">
        <v>278</v>
      </c>
      <c r="C806" s="16" t="s">
        <v>367</v>
      </c>
      <c r="D806" s="16" t="s">
        <v>382</v>
      </c>
      <c r="E806" s="16" t="s">
        <v>16</v>
      </c>
      <c r="F806" s="16">
        <v>0</v>
      </c>
      <c r="G806" s="17">
        <v>34331</v>
      </c>
      <c r="H806" s="17">
        <v>40851</v>
      </c>
      <c r="I806" s="16">
        <v>28491</v>
      </c>
      <c r="J806" s="16"/>
      <c r="K806" s="79">
        <f t="shared" si="4"/>
        <v>43465</v>
      </c>
      <c r="L806" s="16">
        <v>0</v>
      </c>
      <c r="Q806" s="16">
        <v>0</v>
      </c>
      <c r="R806" s="16"/>
      <c r="S806" s="16"/>
      <c r="T806" s="16"/>
      <c r="U806" s="16"/>
      <c r="V806" s="16"/>
    </row>
    <row r="807" spans="1:22" x14ac:dyDescent="0.25">
      <c r="A807" s="1">
        <v>200067072</v>
      </c>
      <c r="B807" s="16" t="s">
        <v>278</v>
      </c>
      <c r="C807" s="16" t="s">
        <v>367</v>
      </c>
      <c r="D807" s="16" t="s">
        <v>374</v>
      </c>
      <c r="E807" s="16" t="s">
        <v>16</v>
      </c>
      <c r="F807" s="16">
        <v>0</v>
      </c>
      <c r="G807" s="17">
        <v>42669</v>
      </c>
      <c r="H807" s="17">
        <v>42736</v>
      </c>
      <c r="I807" s="16">
        <v>32435</v>
      </c>
      <c r="J807" s="16"/>
      <c r="K807" s="79">
        <f t="shared" si="4"/>
        <v>43465</v>
      </c>
      <c r="L807" s="16">
        <v>1</v>
      </c>
      <c r="M807" s="17">
        <v>43453</v>
      </c>
      <c r="Q807" s="16">
        <v>0</v>
      </c>
      <c r="R807" s="16"/>
      <c r="S807" s="16"/>
      <c r="T807" s="16"/>
      <c r="U807" s="16"/>
      <c r="V807" s="16"/>
    </row>
    <row r="808" spans="1:22" x14ac:dyDescent="0.25">
      <c r="A808" s="1">
        <v>200069086</v>
      </c>
      <c r="B808" s="16" t="s">
        <v>278</v>
      </c>
      <c r="C808" s="16" t="s">
        <v>279</v>
      </c>
      <c r="D808" s="16" t="s">
        <v>286</v>
      </c>
      <c r="E808" s="16" t="s">
        <v>16</v>
      </c>
      <c r="F808" s="16">
        <v>0</v>
      </c>
      <c r="G808" s="17">
        <v>42702</v>
      </c>
      <c r="H808" s="17">
        <v>42736</v>
      </c>
      <c r="I808" s="16">
        <v>31934</v>
      </c>
      <c r="J808" s="16"/>
      <c r="K808" s="79">
        <f t="shared" si="4"/>
        <v>43465</v>
      </c>
      <c r="L808" s="16">
        <v>1</v>
      </c>
      <c r="M808" s="17">
        <v>43396</v>
      </c>
      <c r="O808" s="17">
        <v>44067</v>
      </c>
      <c r="Q808" s="16">
        <v>0</v>
      </c>
      <c r="R808" s="16"/>
      <c r="S808" s="16"/>
      <c r="T808" s="16"/>
      <c r="U808" s="16"/>
      <c r="V808" s="16"/>
    </row>
    <row r="809" spans="1:22" x14ac:dyDescent="0.25">
      <c r="A809" s="1">
        <v>243500774</v>
      </c>
      <c r="B809" s="16" t="s">
        <v>278</v>
      </c>
      <c r="C809" s="16" t="s">
        <v>506</v>
      </c>
      <c r="D809" s="16" t="s">
        <v>524</v>
      </c>
      <c r="E809" s="16" t="s">
        <v>16</v>
      </c>
      <c r="F809" s="16">
        <v>0</v>
      </c>
      <c r="G809" s="17">
        <v>36626</v>
      </c>
      <c r="H809" s="17">
        <v>36626</v>
      </c>
      <c r="I809" s="16">
        <v>26181</v>
      </c>
      <c r="J809" s="16"/>
      <c r="K809" s="79">
        <f t="shared" si="4"/>
        <v>43465</v>
      </c>
      <c r="L809" s="16">
        <v>1</v>
      </c>
      <c r="M809" s="17">
        <v>43059</v>
      </c>
      <c r="N809" s="17">
        <v>43766</v>
      </c>
      <c r="O809" s="17">
        <v>43823</v>
      </c>
      <c r="Q809" s="16">
        <v>0</v>
      </c>
      <c r="R809" s="16"/>
      <c r="S809" s="16"/>
      <c r="T809" s="16"/>
      <c r="U809" s="16"/>
      <c r="V809" s="16"/>
    </row>
    <row r="810" spans="1:22" x14ac:dyDescent="0.25">
      <c r="A810" s="1">
        <v>200067460</v>
      </c>
      <c r="B810" s="16" t="s">
        <v>278</v>
      </c>
      <c r="C810" s="16" t="s">
        <v>279</v>
      </c>
      <c r="D810" s="16" t="s">
        <v>285</v>
      </c>
      <c r="E810" s="16" t="s">
        <v>16</v>
      </c>
      <c r="F810" s="16">
        <v>0</v>
      </c>
      <c r="G810" s="17">
        <v>42683</v>
      </c>
      <c r="H810" s="17">
        <v>42736</v>
      </c>
      <c r="I810" s="16">
        <v>52949</v>
      </c>
      <c r="J810" s="16"/>
      <c r="K810" s="79">
        <f t="shared" si="4"/>
        <v>43465</v>
      </c>
      <c r="L810" s="16">
        <v>1</v>
      </c>
      <c r="M810" s="17">
        <v>43046</v>
      </c>
      <c r="Q810" s="16">
        <v>0</v>
      </c>
      <c r="R810" s="16"/>
      <c r="S810" s="16"/>
      <c r="T810" s="16"/>
      <c r="U810" s="16"/>
      <c r="V810" s="16"/>
    </row>
    <row r="811" spans="1:22" x14ac:dyDescent="0.25">
      <c r="A811" s="1">
        <v>243500550</v>
      </c>
      <c r="B811" s="16" t="s">
        <v>278</v>
      </c>
      <c r="C811" s="16" t="s">
        <v>506</v>
      </c>
      <c r="D811" s="16" t="s">
        <v>517</v>
      </c>
      <c r="E811" s="16" t="s">
        <v>16</v>
      </c>
      <c r="F811" s="16">
        <v>0</v>
      </c>
      <c r="G811" s="17">
        <v>33952</v>
      </c>
      <c r="H811" s="17">
        <v>33952</v>
      </c>
      <c r="I811" s="16">
        <v>25859</v>
      </c>
      <c r="J811" s="16"/>
      <c r="K811" s="79">
        <f t="shared" si="4"/>
        <v>43465</v>
      </c>
      <c r="L811" s="16">
        <v>1</v>
      </c>
      <c r="M811" s="17">
        <v>42937</v>
      </c>
      <c r="Q811" s="16">
        <v>0</v>
      </c>
      <c r="R811" s="16"/>
      <c r="S811" s="16"/>
      <c r="T811" s="16"/>
      <c r="U811" s="16"/>
      <c r="V811" s="16"/>
    </row>
    <row r="812" spans="1:22" x14ac:dyDescent="0.25">
      <c r="A812" s="1">
        <v>200067197</v>
      </c>
      <c r="B812" s="16" t="s">
        <v>278</v>
      </c>
      <c r="C812" s="16" t="s">
        <v>367</v>
      </c>
      <c r="D812" s="16" t="s">
        <v>375</v>
      </c>
      <c r="E812" s="16" t="s">
        <v>16</v>
      </c>
      <c r="F812" s="16">
        <v>0</v>
      </c>
      <c r="G812" s="17">
        <v>42669</v>
      </c>
      <c r="H812" s="17">
        <v>42736</v>
      </c>
      <c r="I812" s="16">
        <v>8167</v>
      </c>
      <c r="J812" s="16"/>
      <c r="K812" s="79" t="s">
        <v>1408</v>
      </c>
      <c r="L812" s="16"/>
      <c r="Q812" s="16"/>
      <c r="R812" s="16"/>
      <c r="S812" s="16"/>
      <c r="T812" s="16"/>
      <c r="U812" s="16"/>
      <c r="V812" s="16"/>
    </row>
    <row r="813" spans="1:22" x14ac:dyDescent="0.25">
      <c r="A813" s="1">
        <v>243500659</v>
      </c>
      <c r="B813" s="16" t="s">
        <v>278</v>
      </c>
      <c r="C813" s="16" t="s">
        <v>506</v>
      </c>
      <c r="D813" s="16" t="s">
        <v>520</v>
      </c>
      <c r="E813" s="16" t="s">
        <v>16</v>
      </c>
      <c r="F813" s="16">
        <v>0</v>
      </c>
      <c r="G813" s="17">
        <v>34333</v>
      </c>
      <c r="H813" s="17">
        <v>34333</v>
      </c>
      <c r="I813" s="16">
        <v>26158</v>
      </c>
      <c r="J813" s="16"/>
      <c r="K813" s="79">
        <f>DATE(2018,12,31)</f>
        <v>43465</v>
      </c>
      <c r="L813" s="16">
        <v>1</v>
      </c>
      <c r="M813" s="17">
        <v>42688</v>
      </c>
      <c r="N813" s="17">
        <v>43454</v>
      </c>
      <c r="O813" s="17">
        <v>43843</v>
      </c>
      <c r="P813" s="17">
        <v>43895</v>
      </c>
      <c r="Q813" s="16">
        <v>0</v>
      </c>
      <c r="R813" s="16"/>
      <c r="S813" s="16"/>
      <c r="T813" s="16"/>
      <c r="U813" s="16"/>
      <c r="V813" s="16"/>
    </row>
    <row r="814" spans="1:22" x14ac:dyDescent="0.25">
      <c r="A814" s="1">
        <v>200067247</v>
      </c>
      <c r="B814" s="16" t="s">
        <v>278</v>
      </c>
      <c r="C814" s="16" t="s">
        <v>367</v>
      </c>
      <c r="D814" s="16" t="s">
        <v>376</v>
      </c>
      <c r="E814" s="16" t="s">
        <v>16</v>
      </c>
      <c r="F814" s="16">
        <v>0</v>
      </c>
      <c r="G814" s="17">
        <v>42671</v>
      </c>
      <c r="H814" s="17">
        <v>42736</v>
      </c>
      <c r="I814" s="16">
        <v>24330</v>
      </c>
      <c r="J814" s="16"/>
      <c r="K814" s="79">
        <f>DATE(2018,12,31)</f>
        <v>43465</v>
      </c>
      <c r="L814" s="16">
        <v>1</v>
      </c>
      <c r="M814" s="17">
        <v>42805</v>
      </c>
      <c r="Q814" s="16">
        <v>0</v>
      </c>
      <c r="R814" s="16"/>
      <c r="S814" s="16"/>
      <c r="T814" s="16"/>
      <c r="U814" s="16"/>
      <c r="V814" s="16"/>
    </row>
    <row r="815" spans="1:22" x14ac:dyDescent="0.25">
      <c r="A815" s="1">
        <v>242900744</v>
      </c>
      <c r="B815" s="16" t="s">
        <v>278</v>
      </c>
      <c r="C815" s="16" t="s">
        <v>367</v>
      </c>
      <c r="D815" s="16" t="s">
        <v>385</v>
      </c>
      <c r="E815" s="16" t="s">
        <v>16</v>
      </c>
      <c r="F815" s="16">
        <v>1</v>
      </c>
      <c r="G815" s="17">
        <v>34334</v>
      </c>
      <c r="H815" s="17">
        <v>40165</v>
      </c>
      <c r="I815" s="16">
        <v>16391</v>
      </c>
      <c r="J815" s="16"/>
      <c r="K815" s="79" t="s">
        <v>1408</v>
      </c>
      <c r="L815" s="16"/>
      <c r="Q815" s="16"/>
      <c r="R815" s="16"/>
      <c r="S815" s="16"/>
      <c r="T815" s="16"/>
      <c r="U815" s="16"/>
      <c r="V815" s="16"/>
    </row>
    <row r="816" spans="1:22" x14ac:dyDescent="0.25">
      <c r="A816" s="1">
        <v>245614433</v>
      </c>
      <c r="B816" s="16" t="s">
        <v>278</v>
      </c>
      <c r="C816" s="16" t="s">
        <v>801</v>
      </c>
      <c r="D816" s="16" t="s">
        <v>813</v>
      </c>
      <c r="E816" s="16" t="s">
        <v>16</v>
      </c>
      <c r="F816" s="16">
        <v>1</v>
      </c>
      <c r="G816" s="17">
        <v>36846</v>
      </c>
      <c r="H816" s="17">
        <v>36846</v>
      </c>
      <c r="I816" s="16">
        <v>47933</v>
      </c>
      <c r="J816" s="16"/>
      <c r="K816" s="79">
        <f t="shared" ref="K816:K822" si="5">DATE(2018,12,31)</f>
        <v>43465</v>
      </c>
      <c r="L816" s="16">
        <v>1</v>
      </c>
      <c r="M816" s="17">
        <v>43368</v>
      </c>
      <c r="Q816" s="16">
        <v>0</v>
      </c>
      <c r="R816" s="16"/>
      <c r="S816" s="16"/>
      <c r="T816" s="16"/>
      <c r="U816" s="16"/>
      <c r="V816" s="16"/>
    </row>
    <row r="817" spans="1:22" x14ac:dyDescent="0.25">
      <c r="A817" s="1">
        <v>200066868</v>
      </c>
      <c r="B817" s="16" t="s">
        <v>278</v>
      </c>
      <c r="C817" s="16" t="s">
        <v>367</v>
      </c>
      <c r="D817" s="16" t="s">
        <v>373</v>
      </c>
      <c r="E817" s="16" t="s">
        <v>16</v>
      </c>
      <c r="F817" s="16">
        <v>0</v>
      </c>
      <c r="G817" s="17">
        <v>42736</v>
      </c>
      <c r="H817" s="17">
        <v>42736</v>
      </c>
      <c r="I817" s="16">
        <v>23877</v>
      </c>
      <c r="J817" s="16"/>
      <c r="K817" s="79">
        <f t="shared" si="5"/>
        <v>43465</v>
      </c>
      <c r="L817" s="16">
        <v>1</v>
      </c>
      <c r="M817" s="17">
        <v>43158</v>
      </c>
      <c r="Q817" s="16">
        <v>0</v>
      </c>
      <c r="R817" s="16"/>
      <c r="S817" s="16"/>
      <c r="T817" s="16"/>
      <c r="U817" s="16"/>
      <c r="V817" s="16"/>
    </row>
    <row r="818" spans="1:22" x14ac:dyDescent="0.25">
      <c r="A818" s="1">
        <v>245614383</v>
      </c>
      <c r="B818" s="16" t="s">
        <v>278</v>
      </c>
      <c r="C818" s="16" t="s">
        <v>801</v>
      </c>
      <c r="D818" s="16" t="s">
        <v>811</v>
      </c>
      <c r="E818" s="16" t="s">
        <v>16</v>
      </c>
      <c r="F818" s="16">
        <v>0</v>
      </c>
      <c r="G818" s="17">
        <v>35794</v>
      </c>
      <c r="H818" s="17">
        <v>35794</v>
      </c>
      <c r="I818" s="16">
        <v>23866</v>
      </c>
      <c r="J818" s="16"/>
      <c r="K818" s="79">
        <f t="shared" si="5"/>
        <v>43465</v>
      </c>
      <c r="L818" s="16">
        <v>1</v>
      </c>
      <c r="M818" s="17">
        <v>42912</v>
      </c>
      <c r="Q818" s="16">
        <v>0</v>
      </c>
      <c r="R818" s="16"/>
      <c r="S818" s="16"/>
      <c r="T818" s="16"/>
      <c r="U818" s="16"/>
      <c r="V818" s="16"/>
    </row>
    <row r="819" spans="1:22" x14ac:dyDescent="0.25">
      <c r="A819" s="1">
        <v>245614417</v>
      </c>
      <c r="B819" s="16" t="s">
        <v>278</v>
      </c>
      <c r="C819" s="16" t="s">
        <v>801</v>
      </c>
      <c r="D819" s="16" t="s">
        <v>812</v>
      </c>
      <c r="E819" s="16" t="s">
        <v>16</v>
      </c>
      <c r="F819" s="16">
        <v>0</v>
      </c>
      <c r="G819" s="17">
        <v>36158</v>
      </c>
      <c r="H819" s="17">
        <v>36158</v>
      </c>
      <c r="I819" s="16">
        <v>25880</v>
      </c>
      <c r="J819" s="16"/>
      <c r="K819" s="79">
        <f t="shared" si="5"/>
        <v>43465</v>
      </c>
      <c r="L819" s="16">
        <v>1</v>
      </c>
      <c r="M819" s="17">
        <v>43083</v>
      </c>
      <c r="Q819" s="16">
        <v>0</v>
      </c>
      <c r="R819" s="16"/>
      <c r="S819" s="16"/>
      <c r="T819" s="16"/>
      <c r="U819" s="16"/>
      <c r="V819" s="16"/>
    </row>
    <row r="820" spans="1:22" x14ac:dyDescent="0.25">
      <c r="A820" s="1">
        <v>243500667</v>
      </c>
      <c r="B820" s="16" t="s">
        <v>278</v>
      </c>
      <c r="C820" s="16" t="s">
        <v>506</v>
      </c>
      <c r="D820" s="16" t="s">
        <v>521</v>
      </c>
      <c r="E820" s="16" t="s">
        <v>16</v>
      </c>
      <c r="F820" s="16">
        <v>0</v>
      </c>
      <c r="G820" s="17">
        <v>34334</v>
      </c>
      <c r="H820" s="17">
        <v>34334</v>
      </c>
      <c r="I820" s="16">
        <v>36441</v>
      </c>
      <c r="J820" s="16"/>
      <c r="K820" s="79">
        <f t="shared" si="5"/>
        <v>43465</v>
      </c>
      <c r="L820" s="16">
        <v>1</v>
      </c>
      <c r="M820" s="17">
        <v>42822</v>
      </c>
      <c r="N820" s="17">
        <v>43643</v>
      </c>
      <c r="O820" s="17">
        <v>43773</v>
      </c>
      <c r="P820" s="17">
        <v>43816</v>
      </c>
      <c r="Q820" s="16">
        <v>0</v>
      </c>
      <c r="R820" s="16"/>
      <c r="S820" s="16"/>
      <c r="T820" s="16"/>
      <c r="U820" s="16"/>
      <c r="V820" s="16"/>
    </row>
    <row r="821" spans="1:22" x14ac:dyDescent="0.25">
      <c r="A821" s="1">
        <v>200043990</v>
      </c>
      <c r="B821" s="16" t="s">
        <v>278</v>
      </c>
      <c r="C821" s="16" t="s">
        <v>506</v>
      </c>
      <c r="D821" s="16" t="s">
        <v>513</v>
      </c>
      <c r="E821" s="16" t="s">
        <v>16</v>
      </c>
      <c r="F821" s="16">
        <v>0</v>
      </c>
      <c r="G821" s="17">
        <v>41625</v>
      </c>
      <c r="H821" s="17">
        <v>41640</v>
      </c>
      <c r="I821" s="16">
        <v>44211</v>
      </c>
      <c r="J821" s="16"/>
      <c r="K821" s="79">
        <f t="shared" si="5"/>
        <v>43465</v>
      </c>
      <c r="L821" s="16">
        <v>1</v>
      </c>
      <c r="M821" s="17">
        <v>42767</v>
      </c>
      <c r="P821" s="85">
        <v>42767</v>
      </c>
      <c r="Q821" s="16">
        <v>0</v>
      </c>
      <c r="R821" s="16"/>
      <c r="S821" s="16"/>
      <c r="T821" s="16"/>
      <c r="U821" s="16"/>
      <c r="V821" s="16"/>
    </row>
    <row r="822" spans="1:22" x14ac:dyDescent="0.25">
      <c r="A822" s="1">
        <v>200066777</v>
      </c>
      <c r="B822" s="16" t="s">
        <v>278</v>
      </c>
      <c r="C822" s="16" t="s">
        <v>801</v>
      </c>
      <c r="D822" s="16" t="s">
        <v>806</v>
      </c>
      <c r="E822" s="16" t="s">
        <v>16</v>
      </c>
      <c r="F822" s="16">
        <v>0</v>
      </c>
      <c r="G822" s="17">
        <v>42608</v>
      </c>
      <c r="H822" s="17">
        <v>42736</v>
      </c>
      <c r="I822" s="16">
        <v>43823</v>
      </c>
      <c r="J822" s="16"/>
      <c r="K822" s="79">
        <f t="shared" si="5"/>
        <v>43465</v>
      </c>
      <c r="L822" s="16">
        <v>1</v>
      </c>
      <c r="M822" s="17" t="s">
        <v>1465</v>
      </c>
      <c r="O822" s="17">
        <v>44055</v>
      </c>
      <c r="Q822" s="16">
        <v>0</v>
      </c>
      <c r="R822" s="16"/>
      <c r="S822" s="16"/>
      <c r="T822" s="16"/>
      <c r="U822" s="16"/>
      <c r="V822" s="16"/>
    </row>
    <row r="823" spans="1:22" x14ac:dyDescent="0.25">
      <c r="A823" s="1">
        <v>243500139</v>
      </c>
      <c r="B823" s="16" t="s">
        <v>278</v>
      </c>
      <c r="C823" s="16" t="s">
        <v>506</v>
      </c>
      <c r="D823" s="16" t="s">
        <v>507</v>
      </c>
      <c r="E823" s="16" t="s">
        <v>81</v>
      </c>
      <c r="F823" s="16">
        <v>0</v>
      </c>
      <c r="G823" s="17">
        <v>36525</v>
      </c>
      <c r="H823" s="17">
        <v>36526</v>
      </c>
      <c r="I823" s="16">
        <v>454931</v>
      </c>
      <c r="J823" s="16"/>
      <c r="K823" s="79">
        <f>DATE(2016,12,31)</f>
        <v>42735</v>
      </c>
      <c r="L823" s="16">
        <v>1</v>
      </c>
      <c r="M823" s="17">
        <v>42327</v>
      </c>
      <c r="N823" s="17">
        <v>43300</v>
      </c>
      <c r="O823" s="17">
        <v>43522</v>
      </c>
      <c r="P823" s="17">
        <v>43559</v>
      </c>
      <c r="Q823" s="16">
        <v>0</v>
      </c>
      <c r="R823" s="16"/>
      <c r="S823" s="16"/>
      <c r="T823" s="16"/>
      <c r="U823" s="16"/>
      <c r="V823" s="16"/>
    </row>
    <row r="824" spans="1:22" x14ac:dyDescent="0.25">
      <c r="A824" s="1">
        <v>243500634</v>
      </c>
      <c r="B824" s="16" t="s">
        <v>278</v>
      </c>
      <c r="C824" s="16" t="s">
        <v>506</v>
      </c>
      <c r="D824" s="16" t="s">
        <v>519</v>
      </c>
      <c r="E824" s="16" t="s">
        <v>16</v>
      </c>
      <c r="F824" s="16">
        <v>0</v>
      </c>
      <c r="G824" s="17">
        <v>34327</v>
      </c>
      <c r="H824" s="17">
        <v>34327</v>
      </c>
      <c r="I824" s="16">
        <v>26892</v>
      </c>
      <c r="J824" s="16"/>
      <c r="K824" s="79">
        <f>DATE(2018,12,31)</f>
        <v>43465</v>
      </c>
      <c r="L824" s="16">
        <v>1</v>
      </c>
      <c r="M824" s="17">
        <v>42915</v>
      </c>
      <c r="N824" s="17">
        <v>43768</v>
      </c>
      <c r="O824" s="17">
        <v>43773</v>
      </c>
      <c r="P824" s="17">
        <v>43816</v>
      </c>
      <c r="Q824" s="16">
        <v>1</v>
      </c>
      <c r="R824" s="16"/>
      <c r="S824" s="16"/>
      <c r="T824" s="16"/>
      <c r="U824" s="16"/>
      <c r="V824" s="16"/>
    </row>
    <row r="825" spans="1:22" x14ac:dyDescent="0.25">
      <c r="A825" s="1">
        <v>200060457</v>
      </c>
      <c r="B825" s="16" t="s">
        <v>1393</v>
      </c>
      <c r="C825" s="16" t="s">
        <v>1394</v>
      </c>
      <c r="D825" s="16" t="s">
        <v>1395</v>
      </c>
      <c r="E825" s="16" t="s">
        <v>12</v>
      </c>
      <c r="F825" s="16">
        <v>0</v>
      </c>
      <c r="G825" s="17">
        <v>42366</v>
      </c>
      <c r="H825" s="17">
        <v>42369</v>
      </c>
      <c r="I825" s="16">
        <v>89090</v>
      </c>
      <c r="J825" s="12"/>
      <c r="K825" s="17">
        <f t="shared" ref="K825:K835" si="6">DATE(2016,12,31)</f>
        <v>42735</v>
      </c>
      <c r="L825" s="13">
        <v>1</v>
      </c>
      <c r="M825" s="16">
        <v>2019</v>
      </c>
      <c r="N825" s="14"/>
      <c r="O825" s="14"/>
      <c r="P825" s="14"/>
      <c r="Q825" s="12"/>
      <c r="R825" s="16"/>
      <c r="S825" s="16"/>
      <c r="T825" s="16"/>
      <c r="U825" s="16"/>
      <c r="V825" s="16"/>
    </row>
    <row r="826" spans="1:22" x14ac:dyDescent="0.25">
      <c r="A826" s="1">
        <v>200050532</v>
      </c>
      <c r="B826" s="16" t="s">
        <v>1393</v>
      </c>
      <c r="C826" s="16" t="s">
        <v>1394</v>
      </c>
      <c r="D826" s="16" t="s">
        <v>1396</v>
      </c>
      <c r="E826" s="16" t="s">
        <v>16</v>
      </c>
      <c r="F826" s="16">
        <v>0</v>
      </c>
      <c r="G826" s="17">
        <v>42003</v>
      </c>
      <c r="H826" s="17">
        <v>42004</v>
      </c>
      <c r="I826" s="16">
        <v>30039</v>
      </c>
      <c r="J826" s="12"/>
      <c r="K826" s="17">
        <f t="shared" si="6"/>
        <v>42735</v>
      </c>
      <c r="L826" s="13">
        <v>1</v>
      </c>
      <c r="M826" s="16">
        <v>2019</v>
      </c>
      <c r="N826" s="14"/>
      <c r="O826" s="14"/>
      <c r="P826" s="14"/>
      <c r="Q826" s="12"/>
      <c r="R826" s="16"/>
      <c r="S826" s="16"/>
      <c r="T826" s="16"/>
      <c r="U826" s="16"/>
      <c r="V826" s="16"/>
    </row>
    <row r="827" spans="1:22" x14ac:dyDescent="0.25">
      <c r="A827" s="1">
        <v>200059871</v>
      </c>
      <c r="B827" s="16" t="s">
        <v>1393</v>
      </c>
      <c r="C827" s="16" t="s">
        <v>1394</v>
      </c>
      <c r="D827" s="16" t="s">
        <v>1397</v>
      </c>
      <c r="E827" s="16" t="s">
        <v>16</v>
      </c>
      <c r="F827" s="16">
        <v>0</v>
      </c>
      <c r="G827" s="17">
        <v>42366</v>
      </c>
      <c r="H827" s="17">
        <v>42369</v>
      </c>
      <c r="I827" s="16">
        <v>51449</v>
      </c>
      <c r="J827" s="12"/>
      <c r="K827" s="17">
        <f t="shared" si="6"/>
        <v>42735</v>
      </c>
      <c r="L827" s="13">
        <v>1</v>
      </c>
      <c r="M827" s="16">
        <v>2019</v>
      </c>
      <c r="N827" s="14"/>
      <c r="O827" s="14"/>
      <c r="P827" s="14"/>
      <c r="Q827" s="12"/>
      <c r="R827" s="16"/>
      <c r="S827" s="16"/>
      <c r="T827" s="16"/>
      <c r="U827" s="16"/>
      <c r="V827" s="16"/>
    </row>
    <row r="828" spans="1:22" x14ac:dyDescent="0.25">
      <c r="A828" s="1">
        <v>200060465</v>
      </c>
      <c r="B828" s="16" t="s">
        <v>1393</v>
      </c>
      <c r="C828" s="16" t="s">
        <v>1394</v>
      </c>
      <c r="D828" s="16" t="s">
        <v>1398</v>
      </c>
      <c r="E828" s="16" t="s">
        <v>16</v>
      </c>
      <c r="F828" s="16">
        <v>0</v>
      </c>
      <c r="G828" s="17">
        <v>42366</v>
      </c>
      <c r="H828" s="17">
        <v>42369</v>
      </c>
      <c r="I828" s="16">
        <v>60372</v>
      </c>
      <c r="J828" s="12"/>
      <c r="K828" s="17">
        <f t="shared" si="6"/>
        <v>42735</v>
      </c>
      <c r="L828" s="13">
        <v>0</v>
      </c>
      <c r="M828" s="16"/>
      <c r="N828" s="14"/>
      <c r="O828" s="14"/>
      <c r="P828" s="14"/>
      <c r="Q828" s="12"/>
      <c r="R828" s="16"/>
      <c r="S828" s="16"/>
      <c r="T828" s="16"/>
      <c r="U828" s="16"/>
      <c r="V828" s="16"/>
    </row>
    <row r="829" spans="1:22" x14ac:dyDescent="0.25">
      <c r="A829" s="1">
        <v>200060473</v>
      </c>
      <c r="B829" s="16" t="s">
        <v>1393</v>
      </c>
      <c r="C829" s="16" t="s">
        <v>1394</v>
      </c>
      <c r="D829" s="16" t="s">
        <v>1399</v>
      </c>
      <c r="E829" s="16" t="s">
        <v>16</v>
      </c>
      <c r="F829" s="16">
        <v>0</v>
      </c>
      <c r="G829" s="17">
        <v>42366</v>
      </c>
      <c r="H829" s="17">
        <v>42369</v>
      </c>
      <c r="I829" s="16">
        <v>31945</v>
      </c>
      <c r="J829" s="12"/>
      <c r="K829" s="17">
        <f t="shared" si="6"/>
        <v>42735</v>
      </c>
      <c r="L829" s="13">
        <v>1</v>
      </c>
      <c r="M829" s="16">
        <f>VLOOKUP($A829,[2]PCAET_012020!$A$2:$Q$1274,13,0)</f>
        <v>2018</v>
      </c>
      <c r="N829" s="14"/>
      <c r="O829" s="14"/>
      <c r="P829" s="14"/>
      <c r="Q829" s="12"/>
      <c r="R829" s="16"/>
      <c r="S829" s="16"/>
      <c r="T829" s="16"/>
      <c r="U829" s="16"/>
      <c r="V829" s="16"/>
    </row>
    <row r="830" spans="1:22" x14ac:dyDescent="0.25">
      <c r="A830" s="38">
        <v>249740077</v>
      </c>
      <c r="B830" s="36" t="s">
        <v>1386</v>
      </c>
      <c r="C830" s="36" t="s">
        <v>1387</v>
      </c>
      <c r="D830" s="36" t="s">
        <v>1388</v>
      </c>
      <c r="E830" s="36" t="s">
        <v>12</v>
      </c>
      <c r="F830" s="36">
        <v>0</v>
      </c>
      <c r="G830" s="37">
        <v>37616</v>
      </c>
      <c r="H830" s="37">
        <v>37621</v>
      </c>
      <c r="I830" s="36">
        <v>182868</v>
      </c>
      <c r="J830" s="45"/>
      <c r="K830" s="17">
        <f>DATE(2016,12,31)</f>
        <v>42735</v>
      </c>
      <c r="L830" s="45">
        <v>1</v>
      </c>
      <c r="M830" s="46">
        <v>43054</v>
      </c>
      <c r="N830" s="46"/>
      <c r="O830" s="46">
        <v>44036</v>
      </c>
      <c r="P830" s="46"/>
      <c r="Q830" s="47">
        <v>0</v>
      </c>
      <c r="R830" s="16"/>
      <c r="S830" s="16"/>
      <c r="T830" s="16"/>
      <c r="U830" s="16"/>
      <c r="V830" s="16"/>
    </row>
    <row r="831" spans="1:22" x14ac:dyDescent="0.25">
      <c r="A831" s="38">
        <v>249740085</v>
      </c>
      <c r="B831" s="36" t="s">
        <v>1386</v>
      </c>
      <c r="C831" s="36" t="s">
        <v>1387</v>
      </c>
      <c r="D831" s="36" t="s">
        <v>1389</v>
      </c>
      <c r="E831" s="36" t="s">
        <v>12</v>
      </c>
      <c r="F831" s="36">
        <v>0</v>
      </c>
      <c r="G831" s="37">
        <v>40177</v>
      </c>
      <c r="H831" s="37">
        <v>40179</v>
      </c>
      <c r="I831" s="36">
        <v>128783</v>
      </c>
      <c r="J831" s="45"/>
      <c r="K831" s="17">
        <f>DATE(2016,12,31)</f>
        <v>42735</v>
      </c>
      <c r="L831" s="45">
        <v>1</v>
      </c>
      <c r="M831" s="46">
        <v>43096</v>
      </c>
      <c r="N831" s="46"/>
      <c r="O831" s="46"/>
      <c r="P831" s="46"/>
      <c r="Q831" s="47">
        <v>0</v>
      </c>
      <c r="R831" s="16"/>
      <c r="S831" s="16"/>
      <c r="T831" s="16"/>
      <c r="U831" s="16"/>
      <c r="V831" s="16"/>
    </row>
    <row r="832" spans="1:22" x14ac:dyDescent="0.25">
      <c r="A832" s="38">
        <v>249740093</v>
      </c>
      <c r="B832" s="36" t="s">
        <v>1386</v>
      </c>
      <c r="C832" s="36" t="s">
        <v>1387</v>
      </c>
      <c r="D832" s="36" t="s">
        <v>1390</v>
      </c>
      <c r="E832" s="36" t="s">
        <v>12</v>
      </c>
      <c r="F832" s="36">
        <v>0</v>
      </c>
      <c r="G832" s="37">
        <v>37246</v>
      </c>
      <c r="H832" s="37">
        <v>37256</v>
      </c>
      <c r="I832" s="36">
        <v>128017</v>
      </c>
      <c r="J832" s="45"/>
      <c r="K832" s="17">
        <f>DATE(2016,12,31)</f>
        <v>42735</v>
      </c>
      <c r="L832" s="45">
        <v>1</v>
      </c>
      <c r="M832" s="46">
        <v>43188</v>
      </c>
      <c r="N832" s="46"/>
      <c r="O832" s="46"/>
      <c r="P832" s="46"/>
      <c r="Q832" s="47">
        <v>0</v>
      </c>
      <c r="R832" s="16"/>
      <c r="S832" s="16"/>
      <c r="T832" s="16"/>
      <c r="U832" s="16"/>
      <c r="V832" s="16"/>
    </row>
    <row r="833" spans="1:22" x14ac:dyDescent="0.25">
      <c r="A833" s="38">
        <v>249740119</v>
      </c>
      <c r="B833" s="36" t="s">
        <v>1386</v>
      </c>
      <c r="C833" s="36" t="s">
        <v>1387</v>
      </c>
      <c r="D833" s="36" t="s">
        <v>1392</v>
      </c>
      <c r="E833" s="36" t="s">
        <v>12</v>
      </c>
      <c r="F833" s="36">
        <v>0</v>
      </c>
      <c r="G833" s="37">
        <v>36888</v>
      </c>
      <c r="H833" s="37">
        <v>36891</v>
      </c>
      <c r="I833" s="36">
        <v>206381</v>
      </c>
      <c r="J833" s="45"/>
      <c r="K833" s="17">
        <f>DATE(2016,12,31)</f>
        <v>42735</v>
      </c>
      <c r="L833" s="45">
        <v>1</v>
      </c>
      <c r="M833" s="46">
        <v>43336</v>
      </c>
      <c r="N833" s="46">
        <v>43416</v>
      </c>
      <c r="O833" s="46">
        <v>43371</v>
      </c>
      <c r="P833" s="46">
        <v>43517</v>
      </c>
      <c r="Q833" s="47">
        <v>1</v>
      </c>
      <c r="R833" s="16"/>
      <c r="S833" s="16"/>
      <c r="T833" s="16"/>
      <c r="U833" s="16"/>
      <c r="V833" s="16"/>
    </row>
    <row r="834" spans="1:22" x14ac:dyDescent="0.25">
      <c r="A834" s="38">
        <v>249740101</v>
      </c>
      <c r="B834" s="36" t="s">
        <v>1386</v>
      </c>
      <c r="C834" s="36" t="s">
        <v>1387</v>
      </c>
      <c r="D834" s="36" t="s">
        <v>1391</v>
      </c>
      <c r="E834" s="36" t="s">
        <v>12</v>
      </c>
      <c r="F834" s="36">
        <v>0</v>
      </c>
      <c r="G834" s="37">
        <v>37256</v>
      </c>
      <c r="H834" s="37">
        <v>37256</v>
      </c>
      <c r="I834" s="36">
        <v>216765</v>
      </c>
      <c r="J834" s="45"/>
      <c r="K834" s="17">
        <f>DATE(2016,12,31)</f>
        <v>42735</v>
      </c>
      <c r="L834" s="45">
        <v>0</v>
      </c>
      <c r="M834" s="46"/>
      <c r="N834" s="46"/>
      <c r="O834" s="46"/>
      <c r="P834" s="46"/>
      <c r="Q834" s="47">
        <v>0</v>
      </c>
      <c r="R834" s="16"/>
      <c r="S834" s="16"/>
      <c r="T834" s="16"/>
      <c r="U834" s="16"/>
      <c r="V834" s="16"/>
    </row>
    <row r="835" spans="1:22" x14ac:dyDescent="0.25">
      <c r="A835" s="1">
        <v>249730045</v>
      </c>
      <c r="B835" s="16" t="s">
        <v>1380</v>
      </c>
      <c r="C835" s="16" t="s">
        <v>1381</v>
      </c>
      <c r="D835" s="16" t="s">
        <v>1382</v>
      </c>
      <c r="E835" s="16" t="s">
        <v>12</v>
      </c>
      <c r="F835" s="16">
        <v>0</v>
      </c>
      <c r="G835" s="17">
        <v>40900</v>
      </c>
      <c r="H835" s="17">
        <v>40909</v>
      </c>
      <c r="I835" s="16">
        <v>139348</v>
      </c>
      <c r="J835" s="7"/>
      <c r="K835" s="17">
        <f t="shared" si="6"/>
        <v>42735</v>
      </c>
      <c r="L835" s="16"/>
      <c r="Q835" s="16"/>
      <c r="R835" s="16"/>
      <c r="S835" s="16"/>
      <c r="T835" s="16"/>
      <c r="U835" s="16"/>
      <c r="V835" s="16"/>
    </row>
    <row r="836" spans="1:22" x14ac:dyDescent="0.25">
      <c r="A836" s="1">
        <v>200027548</v>
      </c>
      <c r="B836" s="16" t="s">
        <v>1380</v>
      </c>
      <c r="C836" s="16" t="s">
        <v>1381</v>
      </c>
      <c r="D836" s="16" t="s">
        <v>1383</v>
      </c>
      <c r="E836" s="16" t="s">
        <v>16</v>
      </c>
      <c r="F836" s="16">
        <v>0</v>
      </c>
      <c r="G836" s="17">
        <v>40544</v>
      </c>
      <c r="H836" s="17">
        <v>40544</v>
      </c>
      <c r="I836" s="16">
        <v>31707</v>
      </c>
      <c r="J836" s="7"/>
      <c r="K836" s="17">
        <f>DATE(2018,12,31)</f>
        <v>43465</v>
      </c>
      <c r="L836" s="16"/>
      <c r="Q836" s="16"/>
      <c r="R836" s="16"/>
      <c r="S836" s="16"/>
      <c r="T836" s="16"/>
      <c r="U836" s="16"/>
      <c r="V836" s="16"/>
    </row>
    <row r="837" spans="1:22" x14ac:dyDescent="0.25">
      <c r="A837" s="1">
        <v>249730037</v>
      </c>
      <c r="B837" s="16" t="s">
        <v>1380</v>
      </c>
      <c r="C837" s="16" t="s">
        <v>1381</v>
      </c>
      <c r="D837" s="16" t="s">
        <v>1384</v>
      </c>
      <c r="E837" s="16" t="s">
        <v>16</v>
      </c>
      <c r="F837" s="16">
        <v>0</v>
      </c>
      <c r="G837" s="17">
        <v>34697</v>
      </c>
      <c r="H837" s="17">
        <v>34700</v>
      </c>
      <c r="I837" s="16">
        <v>93674</v>
      </c>
      <c r="J837" s="7"/>
      <c r="K837" s="17">
        <f>DATE(2016,12,31)</f>
        <v>42735</v>
      </c>
      <c r="L837" s="16"/>
      <c r="Q837" s="16"/>
      <c r="R837" s="16"/>
      <c r="S837" s="16"/>
      <c r="T837" s="16"/>
      <c r="U837" s="16"/>
      <c r="V837" s="16"/>
    </row>
    <row r="838" spans="1:22" x14ac:dyDescent="0.25">
      <c r="A838" s="1">
        <v>249730052</v>
      </c>
      <c r="B838" s="16" t="s">
        <v>1380</v>
      </c>
      <c r="C838" s="16" t="s">
        <v>1381</v>
      </c>
      <c r="D838" s="16" t="s">
        <v>1385</v>
      </c>
      <c r="E838" s="16" t="s">
        <v>16</v>
      </c>
      <c r="F838" s="16">
        <v>0</v>
      </c>
      <c r="G838" s="17">
        <v>37565</v>
      </c>
      <c r="H838" s="17">
        <v>37622</v>
      </c>
      <c r="I838" s="16">
        <v>7100</v>
      </c>
      <c r="J838" s="11"/>
      <c r="K838" s="17" t="s">
        <v>1408</v>
      </c>
      <c r="L838" s="16"/>
      <c r="Q838" s="16"/>
      <c r="R838" s="16"/>
      <c r="S838" s="16"/>
      <c r="T838" s="16"/>
      <c r="U838" s="16"/>
      <c r="V838" s="16"/>
    </row>
    <row r="839" spans="1:22" x14ac:dyDescent="0.25">
      <c r="A839" s="1">
        <v>249720053</v>
      </c>
      <c r="B839" s="16" t="s">
        <v>1375</v>
      </c>
      <c r="C839" s="16" t="s">
        <v>1376</v>
      </c>
      <c r="D839" s="16" t="s">
        <v>1378</v>
      </c>
      <c r="E839" s="16" t="s">
        <v>12</v>
      </c>
      <c r="F839" s="16">
        <v>0</v>
      </c>
      <c r="G839" s="17">
        <v>38350</v>
      </c>
      <c r="H839" s="17">
        <v>38351</v>
      </c>
      <c r="I839" s="16">
        <v>119455</v>
      </c>
      <c r="J839" s="8"/>
      <c r="K839" s="17">
        <f>DATE(2016,12,31)</f>
        <v>42735</v>
      </c>
      <c r="L839" s="7">
        <v>0</v>
      </c>
      <c r="M839" s="10"/>
      <c r="N839" s="9"/>
      <c r="O839" s="9"/>
      <c r="P839" s="9"/>
      <c r="Q839" s="8"/>
      <c r="R839" s="16"/>
      <c r="S839" s="16"/>
      <c r="T839" s="16"/>
      <c r="U839" s="16"/>
      <c r="V839" s="16"/>
    </row>
    <row r="840" spans="1:22" x14ac:dyDescent="0.25">
      <c r="A840" s="1">
        <v>249720061</v>
      </c>
      <c r="B840" s="16" t="s">
        <v>1375</v>
      </c>
      <c r="C840" s="16" t="s">
        <v>1376</v>
      </c>
      <c r="D840" s="16" t="s">
        <v>1379</v>
      </c>
      <c r="E840" s="16" t="s">
        <v>12</v>
      </c>
      <c r="F840" s="16">
        <v>0</v>
      </c>
      <c r="G840" s="17">
        <v>36887</v>
      </c>
      <c r="H840" s="17">
        <v>36892</v>
      </c>
      <c r="I840" s="16">
        <v>159688</v>
      </c>
      <c r="J840" s="8"/>
      <c r="K840" s="17">
        <f>DATE(2016,12,31)</f>
        <v>42735</v>
      </c>
      <c r="L840" s="7">
        <v>1</v>
      </c>
      <c r="M840" s="9">
        <v>43068</v>
      </c>
      <c r="N840" s="9"/>
      <c r="O840" s="9"/>
      <c r="P840" s="9"/>
      <c r="Q840" s="8"/>
      <c r="R840" s="16"/>
      <c r="S840" s="16"/>
      <c r="T840" s="16"/>
      <c r="U840" s="16"/>
      <c r="V840" s="16"/>
    </row>
    <row r="841" spans="1:22" x14ac:dyDescent="0.25">
      <c r="A841" s="1">
        <v>200041788</v>
      </c>
      <c r="B841" s="16" t="s">
        <v>1375</v>
      </c>
      <c r="C841" s="16" t="s">
        <v>1376</v>
      </c>
      <c r="D841" s="16" t="s">
        <v>1377</v>
      </c>
      <c r="E841" s="16" t="s">
        <v>12</v>
      </c>
      <c r="F841" s="16">
        <v>0</v>
      </c>
      <c r="G841" s="17">
        <v>41640</v>
      </c>
      <c r="H841" s="17">
        <v>41640</v>
      </c>
      <c r="I841" s="16">
        <v>103151</v>
      </c>
      <c r="J841" s="8"/>
      <c r="K841" s="17">
        <f>DATE(2016,12,31)</f>
        <v>42735</v>
      </c>
      <c r="L841" s="7">
        <v>1</v>
      </c>
      <c r="M841" s="9">
        <v>43283</v>
      </c>
      <c r="N841" s="9"/>
      <c r="O841" s="9"/>
      <c r="P841" s="9"/>
      <c r="Q841" s="8"/>
      <c r="R841" s="16"/>
      <c r="S841" s="16"/>
      <c r="T841" s="16"/>
      <c r="U841" s="16"/>
      <c r="V841" s="16"/>
    </row>
    <row r="842" spans="1:22" x14ac:dyDescent="0.25">
      <c r="A842" s="1">
        <v>200018653</v>
      </c>
      <c r="B842" s="16" t="s">
        <v>1367</v>
      </c>
      <c r="C842" s="16" t="s">
        <v>1368</v>
      </c>
      <c r="D842" s="16" t="s">
        <v>1369</v>
      </c>
      <c r="E842" s="16" t="s">
        <v>12</v>
      </c>
      <c r="F842" s="16">
        <v>0</v>
      </c>
      <c r="G842" s="17">
        <v>39812</v>
      </c>
      <c r="H842" s="17">
        <v>39812</v>
      </c>
      <c r="I842" s="16">
        <v>102354</v>
      </c>
      <c r="J842" s="16"/>
      <c r="K842" s="79">
        <v>42735</v>
      </c>
      <c r="L842" s="86">
        <v>1</v>
      </c>
      <c r="M842" s="87" t="s">
        <v>1444</v>
      </c>
      <c r="N842" s="87"/>
      <c r="O842" s="87"/>
      <c r="P842" s="87"/>
      <c r="Q842" s="86"/>
      <c r="R842" s="82"/>
      <c r="S842" s="16"/>
      <c r="T842" s="16"/>
      <c r="U842" s="16"/>
      <c r="V842" s="16"/>
    </row>
    <row r="843" spans="1:22" x14ac:dyDescent="0.25">
      <c r="A843" s="1">
        <v>200041507</v>
      </c>
      <c r="B843" s="16" t="s">
        <v>1367</v>
      </c>
      <c r="C843" s="16" t="s">
        <v>1368</v>
      </c>
      <c r="D843" s="16" t="s">
        <v>1370</v>
      </c>
      <c r="E843" s="16" t="s">
        <v>12</v>
      </c>
      <c r="F843" s="16">
        <v>0</v>
      </c>
      <c r="G843" s="17">
        <v>41640</v>
      </c>
      <c r="H843" s="17">
        <v>41640</v>
      </c>
      <c r="I843" s="16">
        <v>66337</v>
      </c>
      <c r="J843" s="16"/>
      <c r="K843" s="79">
        <v>42735</v>
      </c>
      <c r="L843" s="88">
        <v>1</v>
      </c>
      <c r="M843" s="88"/>
      <c r="N843" s="88"/>
      <c r="O843" s="88"/>
      <c r="P843" s="88"/>
      <c r="Q843" s="88"/>
      <c r="R843" s="82"/>
      <c r="S843" s="16"/>
      <c r="T843" s="16"/>
      <c r="U843" s="16"/>
      <c r="V843" s="16"/>
    </row>
    <row r="844" spans="1:22" x14ac:dyDescent="0.25">
      <c r="A844" s="1">
        <v>200044691</v>
      </c>
      <c r="B844" s="16" t="s">
        <v>1367</v>
      </c>
      <c r="C844" s="16" t="s">
        <v>1368</v>
      </c>
      <c r="D844" s="16" t="s">
        <v>1371</v>
      </c>
      <c r="E844" s="16" t="s">
        <v>12</v>
      </c>
      <c r="F844" s="16">
        <v>0</v>
      </c>
      <c r="G844" s="17">
        <v>41640</v>
      </c>
      <c r="H844" s="17">
        <v>41640</v>
      </c>
      <c r="I844" s="16">
        <v>58988</v>
      </c>
      <c r="J844" s="16"/>
      <c r="K844" s="79">
        <v>42735</v>
      </c>
      <c r="L844" s="88">
        <v>1</v>
      </c>
      <c r="M844" s="88" t="s">
        <v>1466</v>
      </c>
      <c r="N844" s="89">
        <v>43376</v>
      </c>
      <c r="O844" s="88" t="s">
        <v>1444</v>
      </c>
      <c r="P844" s="88"/>
      <c r="Q844" s="90">
        <v>1</v>
      </c>
      <c r="R844" s="82"/>
      <c r="S844" s="16"/>
      <c r="T844" s="16"/>
      <c r="U844" s="16"/>
      <c r="V844" s="16"/>
    </row>
    <row r="845" spans="1:22" x14ac:dyDescent="0.25">
      <c r="A845" s="1">
        <v>249710062</v>
      </c>
      <c r="B845" s="16" t="s">
        <v>1367</v>
      </c>
      <c r="C845" s="16" t="s">
        <v>1368</v>
      </c>
      <c r="D845" s="16" t="s">
        <v>1372</v>
      </c>
      <c r="E845" s="16" t="s">
        <v>12</v>
      </c>
      <c r="F845" s="16">
        <v>0</v>
      </c>
      <c r="G845" s="17">
        <v>40542</v>
      </c>
      <c r="H845" s="17">
        <v>40542</v>
      </c>
      <c r="I845" s="16">
        <v>79657</v>
      </c>
      <c r="J845" s="16"/>
      <c r="K845" s="79">
        <v>42735</v>
      </c>
      <c r="L845" s="88">
        <v>1</v>
      </c>
      <c r="M845" s="88"/>
      <c r="N845" s="88"/>
      <c r="O845" s="88"/>
      <c r="P845" s="88"/>
      <c r="Q845" s="88"/>
      <c r="R845" s="82"/>
      <c r="S845" s="16"/>
      <c r="T845" s="16"/>
      <c r="U845" s="16"/>
      <c r="V845" s="16"/>
    </row>
    <row r="846" spans="1:22" x14ac:dyDescent="0.25">
      <c r="A846" s="1">
        <v>249710070</v>
      </c>
      <c r="B846" s="16" t="s">
        <v>1367</v>
      </c>
      <c r="C846" s="16" t="s">
        <v>1368</v>
      </c>
      <c r="D846" s="16" t="s">
        <v>1373</v>
      </c>
      <c r="E846" s="16" t="s">
        <v>12</v>
      </c>
      <c r="F846" s="16">
        <v>0</v>
      </c>
      <c r="G846" s="17">
        <v>40907</v>
      </c>
      <c r="H846" s="17">
        <v>40907</v>
      </c>
      <c r="I846" s="16">
        <v>81732</v>
      </c>
      <c r="J846" s="16"/>
      <c r="K846" s="79">
        <v>42735</v>
      </c>
      <c r="L846" s="88">
        <v>1</v>
      </c>
      <c r="M846" s="88" t="s">
        <v>1444</v>
      </c>
      <c r="N846" s="88"/>
      <c r="O846" s="88"/>
      <c r="P846" s="88"/>
      <c r="Q846" s="88"/>
      <c r="R846" s="82"/>
      <c r="S846" s="16"/>
      <c r="T846" s="16"/>
      <c r="U846" s="16"/>
      <c r="V846" s="16"/>
    </row>
    <row r="847" spans="1:22" x14ac:dyDescent="0.25">
      <c r="A847" s="1">
        <v>249710047</v>
      </c>
      <c r="B847" s="16" t="s">
        <v>1367</v>
      </c>
      <c r="C847" s="16" t="s">
        <v>1368</v>
      </c>
      <c r="D847" s="16" t="s">
        <v>1374</v>
      </c>
      <c r="E847" s="16" t="s">
        <v>16</v>
      </c>
      <c r="F847" s="16">
        <v>0</v>
      </c>
      <c r="G847" s="17">
        <v>34352</v>
      </c>
      <c r="H847" s="17">
        <v>34352</v>
      </c>
      <c r="I847" s="16">
        <v>11102</v>
      </c>
      <c r="J847" s="16"/>
      <c r="K847" s="79" t="s">
        <v>1408</v>
      </c>
      <c r="L847" s="91">
        <v>0</v>
      </c>
      <c r="M847" s="79"/>
      <c r="N847" s="79"/>
      <c r="O847" s="79"/>
      <c r="P847" s="79"/>
      <c r="Q847" s="82"/>
      <c r="R847" s="82"/>
      <c r="S847" s="16"/>
      <c r="T847" s="16"/>
      <c r="U847" s="16"/>
      <c r="V847" s="16"/>
    </row>
    <row r="848" spans="1:22" x14ac:dyDescent="0.25">
      <c r="A848" s="1">
        <v>200041630</v>
      </c>
      <c r="B848" s="16" t="s">
        <v>106</v>
      </c>
      <c r="C848" s="16" t="s">
        <v>107</v>
      </c>
      <c r="D848" s="16" t="s">
        <v>108</v>
      </c>
      <c r="E848" s="16" t="s">
        <v>12</v>
      </c>
      <c r="F848" s="16">
        <v>0</v>
      </c>
      <c r="G848" s="17">
        <v>41640</v>
      </c>
      <c r="H848" s="17">
        <v>41640</v>
      </c>
      <c r="I848" s="16">
        <v>126950</v>
      </c>
      <c r="J848" s="16"/>
      <c r="K848" s="79">
        <f>DATE(2016,12,31)</f>
        <v>42735</v>
      </c>
      <c r="L848" s="16">
        <v>1</v>
      </c>
      <c r="M848" s="17">
        <v>43313</v>
      </c>
      <c r="Q848" s="17"/>
      <c r="R848" s="16"/>
      <c r="S848" s="16"/>
      <c r="T848" s="16"/>
      <c r="U848" s="16"/>
      <c r="V848" s="16"/>
    </row>
    <row r="849" spans="1:22" x14ac:dyDescent="0.25">
      <c r="A849" s="1">
        <v>246800726</v>
      </c>
      <c r="B849" s="16" t="s">
        <v>106</v>
      </c>
      <c r="C849" s="16" t="s">
        <v>999</v>
      </c>
      <c r="D849" s="16" t="s">
        <v>1002</v>
      </c>
      <c r="E849" s="16" t="s">
        <v>12</v>
      </c>
      <c r="F849" s="16">
        <v>0</v>
      </c>
      <c r="G849" s="17">
        <v>37918</v>
      </c>
      <c r="H849" s="17">
        <v>37926</v>
      </c>
      <c r="I849" s="16">
        <v>116814</v>
      </c>
      <c r="J849" s="16"/>
      <c r="K849" s="79">
        <f>DATE(2018,12,31)</f>
        <v>43465</v>
      </c>
      <c r="L849" s="16">
        <v>1</v>
      </c>
      <c r="M849" s="17">
        <v>43059</v>
      </c>
      <c r="Q849" s="17"/>
      <c r="R849" s="16"/>
      <c r="S849" s="16"/>
      <c r="T849" s="16"/>
      <c r="U849" s="16"/>
      <c r="V849" s="16"/>
    </row>
    <row r="850" spans="1:22" x14ac:dyDescent="0.25">
      <c r="A850" s="1">
        <v>200033025</v>
      </c>
      <c r="B850" s="16" t="s">
        <v>106</v>
      </c>
      <c r="C850" s="16" t="s">
        <v>785</v>
      </c>
      <c r="D850" s="16" t="s">
        <v>786</v>
      </c>
      <c r="E850" s="16" t="s">
        <v>12</v>
      </c>
      <c r="F850" s="16">
        <v>0</v>
      </c>
      <c r="G850" s="17">
        <v>41113</v>
      </c>
      <c r="H850" s="17">
        <v>41275</v>
      </c>
      <c r="I850" s="16">
        <v>36577</v>
      </c>
      <c r="J850" s="16"/>
      <c r="K850" s="79">
        <f>DATE(2018,12,31)</f>
        <v>43465</v>
      </c>
      <c r="L850" s="16">
        <v>1</v>
      </c>
      <c r="M850" s="17">
        <v>43956</v>
      </c>
      <c r="Q850" s="17"/>
      <c r="R850" s="16"/>
      <c r="S850" s="16"/>
      <c r="T850" s="16"/>
      <c r="U850" s="16"/>
      <c r="V850" s="16"/>
    </row>
    <row r="851" spans="1:22" x14ac:dyDescent="0.25">
      <c r="A851" s="1">
        <v>200066876</v>
      </c>
      <c r="B851" s="16" t="s">
        <v>106</v>
      </c>
      <c r="C851" s="16" t="s">
        <v>732</v>
      </c>
      <c r="D851" s="16" t="s">
        <v>734</v>
      </c>
      <c r="E851" s="16" t="s">
        <v>12</v>
      </c>
      <c r="F851" s="16">
        <v>0</v>
      </c>
      <c r="G851" s="17">
        <v>42634</v>
      </c>
      <c r="H851" s="17">
        <v>42736</v>
      </c>
      <c r="I851" s="16">
        <v>82601</v>
      </c>
      <c r="J851" s="16"/>
      <c r="K851" s="79">
        <f>DATE(2018,12,31)</f>
        <v>43465</v>
      </c>
      <c r="L851" s="16">
        <v>1</v>
      </c>
      <c r="M851" s="17">
        <v>43262</v>
      </c>
      <c r="N851" s="17">
        <v>43941</v>
      </c>
      <c r="O851" s="17">
        <v>43949</v>
      </c>
      <c r="Q851" s="17"/>
      <c r="R851" s="16"/>
      <c r="S851" s="16"/>
      <c r="T851" s="16"/>
      <c r="U851" s="16"/>
      <c r="V851" s="16"/>
    </row>
    <row r="852" spans="1:22" x14ac:dyDescent="0.25">
      <c r="A852" s="1">
        <v>200068658</v>
      </c>
      <c r="B852" s="16" t="s">
        <v>106</v>
      </c>
      <c r="C852" s="16" t="s">
        <v>747</v>
      </c>
      <c r="D852" s="16" t="s">
        <v>748</v>
      </c>
      <c r="E852" s="16" t="s">
        <v>12</v>
      </c>
      <c r="F852" s="16">
        <v>0</v>
      </c>
      <c r="G852" s="17">
        <v>42702</v>
      </c>
      <c r="H852" s="17">
        <v>42736</v>
      </c>
      <c r="I852" s="16">
        <v>47411</v>
      </c>
      <c r="J852" s="16"/>
      <c r="K852" s="79">
        <f>DATE(2018,12,31)</f>
        <v>43465</v>
      </c>
      <c r="L852" s="16">
        <v>1</v>
      </c>
      <c r="M852" s="17">
        <v>42903</v>
      </c>
      <c r="Q852" s="17"/>
      <c r="R852" s="16"/>
      <c r="S852" s="16"/>
      <c r="T852" s="16"/>
      <c r="U852" s="16"/>
      <c r="V852" s="16"/>
    </row>
    <row r="853" spans="1:22" x14ac:dyDescent="0.25">
      <c r="A853" s="1">
        <v>245700372</v>
      </c>
      <c r="B853" s="16" t="s">
        <v>106</v>
      </c>
      <c r="C853" s="16" t="s">
        <v>814</v>
      </c>
      <c r="D853" s="16" t="s">
        <v>818</v>
      </c>
      <c r="E853" s="16" t="s">
        <v>12</v>
      </c>
      <c r="F853" s="16">
        <v>0</v>
      </c>
      <c r="G853" s="17">
        <v>37613</v>
      </c>
      <c r="H853" s="17">
        <v>37622</v>
      </c>
      <c r="I853" s="16">
        <v>79237</v>
      </c>
      <c r="J853" s="16"/>
      <c r="K853" s="79">
        <f>DATE(2016,12,31)</f>
        <v>42735</v>
      </c>
      <c r="L853" s="16">
        <v>1</v>
      </c>
      <c r="M853" s="17">
        <v>43003</v>
      </c>
      <c r="Q853" s="17"/>
      <c r="R853" s="16"/>
      <c r="S853" s="16"/>
      <c r="T853" s="16"/>
      <c r="U853" s="16"/>
      <c r="V853" s="16"/>
    </row>
    <row r="854" spans="1:22" x14ac:dyDescent="0.25">
      <c r="A854" s="1">
        <v>200067874</v>
      </c>
      <c r="B854" s="16" t="s">
        <v>106</v>
      </c>
      <c r="C854" s="16" t="s">
        <v>974</v>
      </c>
      <c r="D854" s="16" t="s">
        <v>976</v>
      </c>
      <c r="E854" s="16" t="s">
        <v>12</v>
      </c>
      <c r="F854" s="16">
        <v>0</v>
      </c>
      <c r="G854" s="17">
        <v>42736</v>
      </c>
      <c r="H854" s="17">
        <v>42736</v>
      </c>
      <c r="I854" s="16">
        <v>97095</v>
      </c>
      <c r="J854" s="16" t="s">
        <v>1468</v>
      </c>
      <c r="K854" s="79">
        <f>DATE(2018,12,31)</f>
        <v>43465</v>
      </c>
      <c r="L854" s="16"/>
      <c r="Q854" s="17"/>
      <c r="R854" s="16"/>
      <c r="S854" s="16"/>
      <c r="T854" s="16"/>
      <c r="U854" s="16"/>
      <c r="V854" s="16"/>
    </row>
    <row r="855" spans="1:22" x14ac:dyDescent="0.25">
      <c r="A855" s="1">
        <v>245400262</v>
      </c>
      <c r="B855" s="16" t="s">
        <v>106</v>
      </c>
      <c r="C855" s="16" t="s">
        <v>766</v>
      </c>
      <c r="D855" s="16" t="s">
        <v>768</v>
      </c>
      <c r="E855" s="16" t="s">
        <v>12</v>
      </c>
      <c r="F855" s="16">
        <v>0</v>
      </c>
      <c r="G855" s="17">
        <v>22247</v>
      </c>
      <c r="H855" s="17">
        <v>22248</v>
      </c>
      <c r="I855" s="16">
        <v>62399</v>
      </c>
      <c r="J855" s="16"/>
      <c r="K855" s="79">
        <f>DATE(2016,12,31)</f>
        <v>42735</v>
      </c>
      <c r="L855" s="16">
        <v>1</v>
      </c>
      <c r="M855" s="17">
        <v>42725</v>
      </c>
      <c r="Q855" s="17"/>
      <c r="R855" s="16"/>
      <c r="S855" s="16"/>
      <c r="T855" s="16"/>
      <c r="U855" s="16"/>
      <c r="V855" s="16"/>
    </row>
    <row r="856" spans="1:22" x14ac:dyDescent="0.25">
      <c r="A856" s="1">
        <v>200071066</v>
      </c>
      <c r="B856" s="16" t="s">
        <v>106</v>
      </c>
      <c r="C856" s="16" t="s">
        <v>1299</v>
      </c>
      <c r="D856" s="16" t="s">
        <v>1301</v>
      </c>
      <c r="E856" s="16" t="s">
        <v>12</v>
      </c>
      <c r="F856" s="16">
        <v>1</v>
      </c>
      <c r="G856" s="17">
        <v>42736</v>
      </c>
      <c r="H856" s="17">
        <v>42736</v>
      </c>
      <c r="I856" s="16">
        <v>77932</v>
      </c>
      <c r="J856" s="16"/>
      <c r="K856" s="79">
        <f>DATE(2018,12,31)</f>
        <v>43465</v>
      </c>
      <c r="L856" s="16"/>
      <c r="Q856" s="17"/>
      <c r="R856" s="16"/>
      <c r="S856" s="16"/>
      <c r="T856" s="16"/>
      <c r="U856" s="16"/>
      <c r="V856" s="16"/>
    </row>
    <row r="857" spans="1:22" x14ac:dyDescent="0.25">
      <c r="A857" s="1">
        <v>200068666</v>
      </c>
      <c r="B857" s="16" t="s">
        <v>106</v>
      </c>
      <c r="C857" s="16" t="s">
        <v>747</v>
      </c>
      <c r="D857" s="16" t="s">
        <v>749</v>
      </c>
      <c r="E857" s="16" t="s">
        <v>12</v>
      </c>
      <c r="F857" s="16">
        <v>1</v>
      </c>
      <c r="G857" s="17">
        <v>42702</v>
      </c>
      <c r="H857" s="17">
        <v>42736</v>
      </c>
      <c r="I857" s="16">
        <v>60511</v>
      </c>
      <c r="J857" s="16"/>
      <c r="K857" s="79">
        <f>DATE(2018,12,31)</f>
        <v>43465</v>
      </c>
      <c r="L857" s="16"/>
      <c r="Q857" s="17"/>
      <c r="R857" s="16"/>
      <c r="S857" s="16"/>
      <c r="T857" s="16"/>
      <c r="U857" s="16"/>
      <c r="V857" s="16"/>
    </row>
    <row r="858" spans="1:22" x14ac:dyDescent="0.25">
      <c r="A858" s="1">
        <v>200068757</v>
      </c>
      <c r="B858" s="16" t="s">
        <v>106</v>
      </c>
      <c r="C858" s="16" t="s">
        <v>1299</v>
      </c>
      <c r="D858" s="16" t="s">
        <v>1300</v>
      </c>
      <c r="E858" s="16" t="s">
        <v>12</v>
      </c>
      <c r="F858" s="16">
        <v>0</v>
      </c>
      <c r="G858" s="17">
        <v>42736</v>
      </c>
      <c r="H858" s="17">
        <v>42736</v>
      </c>
      <c r="I858" s="16">
        <v>115386</v>
      </c>
      <c r="J858" s="16" t="s">
        <v>1472</v>
      </c>
      <c r="K858" s="79">
        <f>DATE(2018,12,31)</f>
        <v>43465</v>
      </c>
      <c r="L858" s="16">
        <v>1</v>
      </c>
      <c r="M858" s="17">
        <v>43683</v>
      </c>
      <c r="N858" s="17">
        <v>44063</v>
      </c>
      <c r="Q858" s="17"/>
      <c r="R858" s="16"/>
      <c r="S858" s="16"/>
      <c r="T858" s="16"/>
      <c r="U858" s="16"/>
      <c r="V858" s="16"/>
    </row>
    <row r="859" spans="1:22" x14ac:dyDescent="0.25">
      <c r="A859" s="1">
        <v>200049187</v>
      </c>
      <c r="B859" s="16" t="s">
        <v>106</v>
      </c>
      <c r="C859" s="16" t="s">
        <v>785</v>
      </c>
      <c r="D859" s="16" t="s">
        <v>787</v>
      </c>
      <c r="E859" s="16" t="s">
        <v>12</v>
      </c>
      <c r="F859" s="16">
        <v>0</v>
      </c>
      <c r="G859" s="17">
        <v>41970</v>
      </c>
      <c r="H859" s="17">
        <v>42005</v>
      </c>
      <c r="I859" s="16">
        <v>29910</v>
      </c>
      <c r="J859" s="16"/>
      <c r="K859" s="79">
        <f>DATE(2018,12,31)</f>
        <v>43465</v>
      </c>
      <c r="L859" s="16">
        <v>1</v>
      </c>
      <c r="M859" s="17">
        <v>43509</v>
      </c>
      <c r="Q859" s="17"/>
      <c r="R859" s="16"/>
      <c r="S859" s="16"/>
      <c r="T859" s="16"/>
      <c r="U859" s="16"/>
      <c r="V859" s="16"/>
    </row>
    <row r="860" spans="1:22" x14ac:dyDescent="0.25">
      <c r="A860" s="1">
        <v>245701222</v>
      </c>
      <c r="B860" s="16" t="s">
        <v>106</v>
      </c>
      <c r="C860" s="16" t="s">
        <v>814</v>
      </c>
      <c r="D860" s="16" t="s">
        <v>819</v>
      </c>
      <c r="E860" s="16" t="s">
        <v>12</v>
      </c>
      <c r="F860" s="16">
        <v>0</v>
      </c>
      <c r="G860" s="17">
        <v>36503</v>
      </c>
      <c r="H860" s="17">
        <v>36526</v>
      </c>
      <c r="I860" s="16">
        <v>71065</v>
      </c>
      <c r="J860" s="16"/>
      <c r="K860" s="79">
        <f>DATE(2016,12,31)</f>
        <v>42735</v>
      </c>
      <c r="L860" s="16">
        <v>1</v>
      </c>
      <c r="M860" s="17">
        <v>42775</v>
      </c>
      <c r="Q860" s="17"/>
      <c r="R860" s="16"/>
      <c r="S860" s="16"/>
      <c r="T860" s="16"/>
      <c r="U860" s="16"/>
      <c r="V860" s="16"/>
    </row>
    <row r="861" spans="1:22" x14ac:dyDescent="0.25">
      <c r="A861" s="1">
        <v>200067684</v>
      </c>
      <c r="B861" s="16" t="s">
        <v>106</v>
      </c>
      <c r="C861" s="16" t="s">
        <v>732</v>
      </c>
      <c r="D861" s="16" t="s">
        <v>735</v>
      </c>
      <c r="E861" s="16" t="s">
        <v>12</v>
      </c>
      <c r="F861" s="16">
        <v>0</v>
      </c>
      <c r="G861" s="17">
        <v>42625</v>
      </c>
      <c r="H861" s="17">
        <v>42736</v>
      </c>
      <c r="I861" s="16">
        <v>49677</v>
      </c>
      <c r="J861" s="16"/>
      <c r="K861" s="79">
        <f>DATE(2018,12,31)</f>
        <v>43465</v>
      </c>
      <c r="L861" s="16">
        <v>1</v>
      </c>
      <c r="M861" s="17">
        <v>43158</v>
      </c>
      <c r="N861" s="17">
        <v>44022</v>
      </c>
      <c r="O861" s="17">
        <v>44022</v>
      </c>
      <c r="Q861" s="17"/>
      <c r="R861" s="16"/>
      <c r="S861" s="16"/>
      <c r="T861" s="16"/>
      <c r="U861" s="16"/>
      <c r="V861" s="16"/>
    </row>
    <row r="862" spans="1:22" x14ac:dyDescent="0.25">
      <c r="A862" s="1">
        <v>200066009</v>
      </c>
      <c r="B862" s="16" t="s">
        <v>106</v>
      </c>
      <c r="C862" s="16" t="s">
        <v>999</v>
      </c>
      <c r="D862" s="16" t="s">
        <v>1000</v>
      </c>
      <c r="E862" s="16" t="s">
        <v>12</v>
      </c>
      <c r="F862" s="16">
        <v>0</v>
      </c>
      <c r="G862" s="17">
        <v>42536</v>
      </c>
      <c r="H862" s="17">
        <v>42736</v>
      </c>
      <c r="I862" s="16">
        <v>277180</v>
      </c>
      <c r="J862" s="16"/>
      <c r="K862" s="79">
        <f>DATE(2018,12,31)</f>
        <v>43465</v>
      </c>
      <c r="L862" s="16">
        <v>1</v>
      </c>
      <c r="M862" s="17">
        <v>43006</v>
      </c>
      <c r="Q862" s="17"/>
      <c r="R862" s="16"/>
      <c r="S862" s="16"/>
      <c r="T862" s="16"/>
      <c r="U862" s="16"/>
      <c r="V862" s="16"/>
    </row>
    <row r="863" spans="1:22" x14ac:dyDescent="0.25">
      <c r="A863" s="1">
        <v>245701362</v>
      </c>
      <c r="B863" s="16" t="s">
        <v>106</v>
      </c>
      <c r="C863" s="16" t="s">
        <v>814</v>
      </c>
      <c r="D863" s="16" t="s">
        <v>820</v>
      </c>
      <c r="E863" s="16" t="s">
        <v>12</v>
      </c>
      <c r="F863" s="16">
        <v>0</v>
      </c>
      <c r="G863" s="17">
        <v>37985</v>
      </c>
      <c r="H863" s="17">
        <v>37987</v>
      </c>
      <c r="I863" s="16">
        <v>80823</v>
      </c>
      <c r="J863" s="16"/>
      <c r="K863" s="79">
        <f>DATE(2016,12,31)</f>
        <v>42735</v>
      </c>
      <c r="L863" s="16"/>
      <c r="Q863" s="17"/>
      <c r="R863" s="16"/>
      <c r="S863" s="16"/>
      <c r="T863" s="16"/>
      <c r="U863" s="16"/>
      <c r="V863" s="16"/>
    </row>
    <row r="864" spans="1:22" x14ac:dyDescent="0.25">
      <c r="A864" s="1">
        <v>200067502</v>
      </c>
      <c r="B864" s="16" t="s">
        <v>106</v>
      </c>
      <c r="C864" s="16" t="s">
        <v>814</v>
      </c>
      <c r="D864" s="16" t="s">
        <v>816</v>
      </c>
      <c r="E864" s="16" t="s">
        <v>12</v>
      </c>
      <c r="F864" s="16">
        <v>0</v>
      </c>
      <c r="G864" s="17">
        <v>42640</v>
      </c>
      <c r="H864" s="17">
        <v>42736</v>
      </c>
      <c r="I864" s="16">
        <v>54561</v>
      </c>
      <c r="J864" s="16"/>
      <c r="K864" s="79">
        <f>DATE(2018,12,31)</f>
        <v>43465</v>
      </c>
      <c r="L864" s="16">
        <v>1</v>
      </c>
      <c r="M864" s="17">
        <v>43427</v>
      </c>
      <c r="Q864" s="17"/>
      <c r="R864" s="16"/>
      <c r="S864" s="16"/>
      <c r="T864" s="16"/>
      <c r="U864" s="16"/>
      <c r="V864" s="16"/>
    </row>
    <row r="865" spans="1:22" x14ac:dyDescent="0.25">
      <c r="A865" s="1">
        <v>200066058</v>
      </c>
      <c r="B865" s="16" t="s">
        <v>106</v>
      </c>
      <c r="C865" s="16" t="s">
        <v>999</v>
      </c>
      <c r="D865" s="16" t="s">
        <v>1001</v>
      </c>
      <c r="E865" s="16" t="s">
        <v>12</v>
      </c>
      <c r="F865" s="16">
        <v>0</v>
      </c>
      <c r="G865" s="17">
        <v>42530</v>
      </c>
      <c r="H865" s="17">
        <v>42736</v>
      </c>
      <c r="I865" s="16">
        <v>79711</v>
      </c>
      <c r="J865" s="16"/>
      <c r="K865" s="79">
        <f>DATE(2018,12,31)</f>
        <v>43465</v>
      </c>
      <c r="L865" s="16">
        <v>1</v>
      </c>
      <c r="M865" s="17">
        <v>42894</v>
      </c>
      <c r="Q865" s="17"/>
      <c r="R865" s="16"/>
      <c r="S865" s="16"/>
      <c r="T865" s="16"/>
      <c r="U865" s="16"/>
      <c r="V865" s="16"/>
    </row>
    <row r="866" spans="1:22" x14ac:dyDescent="0.25">
      <c r="A866" s="1">
        <v>200070746</v>
      </c>
      <c r="B866" s="16" t="s">
        <v>106</v>
      </c>
      <c r="C866" s="16" t="s">
        <v>814</v>
      </c>
      <c r="D866" s="16" t="s">
        <v>817</v>
      </c>
      <c r="E866" s="16" t="s">
        <v>12</v>
      </c>
      <c r="F866" s="16">
        <v>1</v>
      </c>
      <c r="G866" s="17">
        <v>42727</v>
      </c>
      <c r="H866" s="17">
        <v>42736</v>
      </c>
      <c r="I866" s="16">
        <v>66726</v>
      </c>
      <c r="J866" s="16"/>
      <c r="K866" s="79">
        <f>DATE(2018,12,31)</f>
        <v>43465</v>
      </c>
      <c r="L866" s="16">
        <v>1</v>
      </c>
      <c r="M866" s="17">
        <v>43112</v>
      </c>
      <c r="Q866" s="17"/>
      <c r="R866" s="16"/>
      <c r="S866" s="16"/>
      <c r="T866" s="16"/>
      <c r="U866" s="16"/>
      <c r="V866" s="16"/>
    </row>
    <row r="867" spans="1:22" x14ac:dyDescent="0.25">
      <c r="A867" s="1">
        <v>200069250</v>
      </c>
      <c r="B867" s="16" t="s">
        <v>106</v>
      </c>
      <c r="C867" s="16" t="s">
        <v>126</v>
      </c>
      <c r="D867" s="16" t="s">
        <v>127</v>
      </c>
      <c r="E867" s="16" t="s">
        <v>12</v>
      </c>
      <c r="F867" s="16">
        <v>0</v>
      </c>
      <c r="G867" s="17">
        <v>42705</v>
      </c>
      <c r="H867" s="17">
        <v>42736</v>
      </c>
      <c r="I867" s="16">
        <v>174658</v>
      </c>
      <c r="J867" s="16"/>
      <c r="K867" s="79">
        <f>DATE(2018,12,31)</f>
        <v>43465</v>
      </c>
      <c r="L867" s="16">
        <v>1</v>
      </c>
      <c r="M867" s="17">
        <v>43000</v>
      </c>
      <c r="Q867" s="17"/>
      <c r="R867" s="16"/>
      <c r="S867" s="16"/>
      <c r="T867" s="16"/>
      <c r="U867" s="16"/>
      <c r="V867" s="16"/>
    </row>
    <row r="868" spans="1:22" x14ac:dyDescent="0.25">
      <c r="A868" s="1">
        <v>240800821</v>
      </c>
      <c r="B868" s="16" t="s">
        <v>106</v>
      </c>
      <c r="C868" s="16" t="s">
        <v>107</v>
      </c>
      <c r="D868" s="16" t="s">
        <v>112</v>
      </c>
      <c r="E868" s="16" t="s">
        <v>16</v>
      </c>
      <c r="F868" s="16">
        <v>0</v>
      </c>
      <c r="G868" s="17">
        <v>37245</v>
      </c>
      <c r="H868" s="17">
        <v>37257</v>
      </c>
      <c r="I868" s="16">
        <v>27990</v>
      </c>
      <c r="J868" s="16"/>
      <c r="K868" s="79">
        <f>DATE(2018,12,31)</f>
        <v>43465</v>
      </c>
      <c r="L868" s="16">
        <v>1</v>
      </c>
      <c r="M868" s="17">
        <v>43117</v>
      </c>
      <c r="Q868" s="17"/>
      <c r="R868" s="16"/>
      <c r="S868" s="16"/>
      <c r="T868" s="16"/>
      <c r="U868" s="16"/>
      <c r="V868" s="16"/>
    </row>
    <row r="869" spans="1:22" x14ac:dyDescent="0.25">
      <c r="A869" s="1">
        <v>200041622</v>
      </c>
      <c r="B869" s="16" t="s">
        <v>106</v>
      </c>
      <c r="C869" s="16" t="s">
        <v>107</v>
      </c>
      <c r="D869" s="16" t="s">
        <v>109</v>
      </c>
      <c r="E869" s="16" t="s">
        <v>16</v>
      </c>
      <c r="F869" s="16">
        <v>0</v>
      </c>
      <c r="G869" s="17">
        <v>41640</v>
      </c>
      <c r="H869" s="17">
        <v>41640</v>
      </c>
      <c r="I869" s="16">
        <v>10171</v>
      </c>
      <c r="J869" s="16"/>
      <c r="K869" s="81" t="s">
        <v>1415</v>
      </c>
      <c r="L869" s="16">
        <v>1</v>
      </c>
      <c r="M869" s="17">
        <v>43389</v>
      </c>
      <c r="Q869" s="17"/>
      <c r="R869" s="16"/>
      <c r="S869" s="16"/>
      <c r="T869" s="16"/>
      <c r="U869" s="16"/>
      <c r="V869" s="16"/>
    </row>
    <row r="870" spans="1:22" x14ac:dyDescent="0.25">
      <c r="A870" s="1">
        <v>200066116</v>
      </c>
      <c r="B870" s="16" t="s">
        <v>106</v>
      </c>
      <c r="C870" s="16" t="s">
        <v>785</v>
      </c>
      <c r="D870" s="16" t="s">
        <v>790</v>
      </c>
      <c r="E870" s="16" t="s">
        <v>16</v>
      </c>
      <c r="F870" s="16">
        <v>0</v>
      </c>
      <c r="G870" s="17">
        <v>42648</v>
      </c>
      <c r="H870" s="17">
        <v>42736</v>
      </c>
      <c r="I870" s="16">
        <v>7408</v>
      </c>
      <c r="J870" s="16"/>
      <c r="K870" s="81" t="s">
        <v>1415</v>
      </c>
      <c r="L870" s="16"/>
      <c r="Q870" s="17"/>
      <c r="R870" s="16"/>
      <c r="S870" s="16"/>
      <c r="T870" s="16"/>
      <c r="U870" s="16"/>
      <c r="V870" s="16"/>
    </row>
    <row r="871" spans="1:22" x14ac:dyDescent="0.25">
      <c r="A871" s="1">
        <v>200067486</v>
      </c>
      <c r="B871" s="16" t="s">
        <v>106</v>
      </c>
      <c r="C871" s="16" t="s">
        <v>814</v>
      </c>
      <c r="D871" s="16" t="s">
        <v>823</v>
      </c>
      <c r="E871" s="16" t="s">
        <v>16</v>
      </c>
      <c r="F871" s="16">
        <v>0</v>
      </c>
      <c r="G871" s="17">
        <v>42736</v>
      </c>
      <c r="H871" s="17">
        <v>42736</v>
      </c>
      <c r="I871" s="16">
        <v>25648</v>
      </c>
      <c r="J871" s="16"/>
      <c r="K871" s="79">
        <f>DATE(2018,12,31)</f>
        <v>43465</v>
      </c>
      <c r="L871" s="16">
        <v>1</v>
      </c>
      <c r="M871" s="17">
        <v>43881</v>
      </c>
      <c r="Q871" s="17"/>
      <c r="R871" s="16"/>
      <c r="S871" s="16"/>
      <c r="T871" s="16"/>
      <c r="U871" s="16"/>
      <c r="V871" s="16"/>
    </row>
    <row r="872" spans="1:22" x14ac:dyDescent="0.25">
      <c r="A872" s="1">
        <v>200042000</v>
      </c>
      <c r="B872" s="16" t="s">
        <v>106</v>
      </c>
      <c r="C872" s="16" t="s">
        <v>1299</v>
      </c>
      <c r="D872" s="16" t="s">
        <v>1304</v>
      </c>
      <c r="E872" s="16" t="s">
        <v>16</v>
      </c>
      <c r="F872" s="16">
        <v>0</v>
      </c>
      <c r="G872" s="17">
        <v>41640</v>
      </c>
      <c r="H872" s="17">
        <v>41640</v>
      </c>
      <c r="I872" s="16">
        <v>15691</v>
      </c>
      <c r="J872" s="16"/>
      <c r="K872" s="81" t="s">
        <v>1415</v>
      </c>
      <c r="L872" s="16"/>
      <c r="Q872" s="17"/>
      <c r="R872" s="16"/>
      <c r="S872" s="16"/>
      <c r="T872" s="16"/>
      <c r="U872" s="16"/>
      <c r="V872" s="16"/>
    </row>
    <row r="873" spans="1:22" x14ac:dyDescent="0.25">
      <c r="A873" s="1">
        <v>200070290</v>
      </c>
      <c r="B873" s="16" t="s">
        <v>106</v>
      </c>
      <c r="C873" s="16" t="s">
        <v>766</v>
      </c>
      <c r="D873" s="16" t="s">
        <v>774</v>
      </c>
      <c r="E873" s="16" t="s">
        <v>16</v>
      </c>
      <c r="F873" s="16">
        <v>1</v>
      </c>
      <c r="G873" s="17">
        <v>42713</v>
      </c>
      <c r="H873" s="17">
        <v>42736</v>
      </c>
      <c r="I873" s="16">
        <v>23801</v>
      </c>
      <c r="J873" s="16"/>
      <c r="K873" s="79">
        <f>DATE(2018,12,31)</f>
        <v>43465</v>
      </c>
      <c r="L873" s="16">
        <v>1</v>
      </c>
      <c r="M873" s="17">
        <v>44048</v>
      </c>
      <c r="Q873" s="17"/>
      <c r="R873" s="16"/>
      <c r="S873" s="16"/>
      <c r="T873" s="16"/>
      <c r="U873" s="16"/>
      <c r="V873" s="16"/>
    </row>
    <row r="874" spans="1:22" x14ac:dyDescent="0.25">
      <c r="A874" s="1">
        <v>200067379</v>
      </c>
      <c r="B874" s="16" t="s">
        <v>106</v>
      </c>
      <c r="C874" s="16" t="s">
        <v>732</v>
      </c>
      <c r="D874" s="16" t="s">
        <v>743</v>
      </c>
      <c r="E874" s="16" t="s">
        <v>16</v>
      </c>
      <c r="F874" s="16">
        <v>0</v>
      </c>
      <c r="G874" s="17">
        <v>42628</v>
      </c>
      <c r="H874" s="17">
        <v>42736</v>
      </c>
      <c r="I874" s="16">
        <v>12251</v>
      </c>
      <c r="J874" s="16"/>
      <c r="K874" s="81" t="s">
        <v>1415</v>
      </c>
      <c r="L874" s="16"/>
      <c r="Q874" s="17"/>
      <c r="R874" s="16"/>
      <c r="S874" s="16"/>
      <c r="T874" s="16"/>
      <c r="U874" s="16"/>
      <c r="V874" s="16"/>
    </row>
    <row r="875" spans="1:22" x14ac:dyDescent="0.25">
      <c r="A875" s="1">
        <v>200034874</v>
      </c>
      <c r="B875" s="16" t="s">
        <v>106</v>
      </c>
      <c r="C875" s="16" t="s">
        <v>785</v>
      </c>
      <c r="D875" s="16" t="s">
        <v>788</v>
      </c>
      <c r="E875" s="16" t="s">
        <v>16</v>
      </c>
      <c r="F875" s="16">
        <v>0</v>
      </c>
      <c r="G875" s="17">
        <v>41232</v>
      </c>
      <c r="H875" s="17">
        <v>41275</v>
      </c>
      <c r="I875" s="16">
        <v>6196</v>
      </c>
      <c r="J875" s="16"/>
      <c r="K875" s="81" t="s">
        <v>1415</v>
      </c>
      <c r="L875" s="16"/>
      <c r="Q875" s="17"/>
      <c r="R875" s="16"/>
      <c r="S875" s="16"/>
      <c r="T875" s="16"/>
      <c r="U875" s="16"/>
      <c r="V875" s="16"/>
    </row>
    <row r="876" spans="1:22" x14ac:dyDescent="0.25">
      <c r="A876" s="1">
        <v>200071777</v>
      </c>
      <c r="B876" s="16" t="s">
        <v>106</v>
      </c>
      <c r="C876" s="16" t="s">
        <v>126</v>
      </c>
      <c r="D876" s="16" t="s">
        <v>135</v>
      </c>
      <c r="E876" s="16" t="s">
        <v>16</v>
      </c>
      <c r="F876" s="16">
        <v>0</v>
      </c>
      <c r="G876" s="17">
        <v>42720</v>
      </c>
      <c r="H876" s="17">
        <v>42736</v>
      </c>
      <c r="I876" s="16">
        <v>11781</v>
      </c>
      <c r="J876" s="16"/>
      <c r="K876" s="81" t="s">
        <v>1415</v>
      </c>
      <c r="L876" s="16"/>
      <c r="Q876" s="17"/>
      <c r="R876" s="16"/>
      <c r="S876" s="16"/>
      <c r="T876" s="16"/>
      <c r="U876" s="16"/>
      <c r="V876" s="16"/>
    </row>
    <row r="877" spans="1:22" x14ac:dyDescent="0.25">
      <c r="A877" s="1">
        <v>200027308</v>
      </c>
      <c r="B877" s="16" t="s">
        <v>106</v>
      </c>
      <c r="C877" s="16" t="s">
        <v>747</v>
      </c>
      <c r="D877" s="16" t="s">
        <v>750</v>
      </c>
      <c r="E877" s="16" t="s">
        <v>16</v>
      </c>
      <c r="F877" s="16">
        <v>0</v>
      </c>
      <c r="G877" s="17">
        <v>40541</v>
      </c>
      <c r="H877" s="17">
        <v>40544</v>
      </c>
      <c r="I877" s="16">
        <v>8614</v>
      </c>
      <c r="J877" s="16"/>
      <c r="K877" s="79" t="s">
        <v>1408</v>
      </c>
      <c r="L877" s="16"/>
      <c r="Q877" s="17"/>
      <c r="R877" s="16"/>
      <c r="S877" s="16"/>
      <c r="T877" s="16"/>
      <c r="U877" s="16"/>
      <c r="V877" s="16"/>
    </row>
    <row r="878" spans="1:22" x14ac:dyDescent="0.25">
      <c r="A878" s="1">
        <v>245700695</v>
      </c>
      <c r="B878" s="16" t="s">
        <v>106</v>
      </c>
      <c r="C878" s="16" t="s">
        <v>814</v>
      </c>
      <c r="D878" s="16" t="s">
        <v>830</v>
      </c>
      <c r="E878" s="16" t="s">
        <v>16</v>
      </c>
      <c r="F878" s="16">
        <v>0</v>
      </c>
      <c r="G878" s="17">
        <v>31428</v>
      </c>
      <c r="H878" s="17">
        <v>31428</v>
      </c>
      <c r="I878" s="16">
        <v>26224</v>
      </c>
      <c r="J878" s="16"/>
      <c r="K878" s="79">
        <f>DATE(2018,12,31)</f>
        <v>43465</v>
      </c>
      <c r="L878" s="16">
        <v>1</v>
      </c>
      <c r="M878" s="17">
        <v>43115</v>
      </c>
      <c r="Q878" s="17"/>
      <c r="R878" s="16"/>
      <c r="S878" s="16"/>
      <c r="T878" s="16"/>
      <c r="U878" s="16"/>
      <c r="V878" s="16"/>
    </row>
    <row r="879" spans="1:22" x14ac:dyDescent="0.25">
      <c r="A879" s="1">
        <v>200066157</v>
      </c>
      <c r="B879" s="16" t="s">
        <v>106</v>
      </c>
      <c r="C879" s="16" t="s">
        <v>785</v>
      </c>
      <c r="D879" s="16" t="s">
        <v>793</v>
      </c>
      <c r="E879" s="16" t="s">
        <v>16</v>
      </c>
      <c r="F879" s="16">
        <v>0</v>
      </c>
      <c r="G879" s="17">
        <v>42648</v>
      </c>
      <c r="H879" s="17">
        <v>42736</v>
      </c>
      <c r="I879" s="16">
        <v>23372</v>
      </c>
      <c r="J879" s="16"/>
      <c r="K879" s="79">
        <f>DATE(2018,12,31)</f>
        <v>43465</v>
      </c>
      <c r="L879" s="16">
        <v>1</v>
      </c>
      <c r="M879" s="17">
        <v>43431</v>
      </c>
      <c r="Q879" s="17"/>
      <c r="R879" s="16"/>
      <c r="S879" s="16"/>
      <c r="T879" s="16"/>
      <c r="U879" s="16"/>
      <c r="V879" s="16"/>
    </row>
    <row r="880" spans="1:22" x14ac:dyDescent="0.25">
      <c r="A880" s="1">
        <v>200066173</v>
      </c>
      <c r="B880" s="16" t="s">
        <v>106</v>
      </c>
      <c r="C880" s="16" t="s">
        <v>785</v>
      </c>
      <c r="D880" s="16" t="s">
        <v>795</v>
      </c>
      <c r="E880" s="16" t="s">
        <v>16</v>
      </c>
      <c r="F880" s="16">
        <v>0</v>
      </c>
      <c r="G880" s="17">
        <v>42648</v>
      </c>
      <c r="H880" s="17">
        <v>42736</v>
      </c>
      <c r="I880" s="16">
        <v>8541</v>
      </c>
      <c r="J880" s="16"/>
      <c r="K880" s="81" t="s">
        <v>1415</v>
      </c>
      <c r="L880" s="16"/>
      <c r="Q880" s="17"/>
      <c r="R880" s="16"/>
      <c r="S880" s="16"/>
      <c r="T880" s="16"/>
      <c r="U880" s="16"/>
      <c r="V880" s="16"/>
    </row>
    <row r="881" spans="1:22" x14ac:dyDescent="0.25">
      <c r="A881" s="1">
        <v>245700398</v>
      </c>
      <c r="B881" s="16" t="s">
        <v>106</v>
      </c>
      <c r="C881" s="16" t="s">
        <v>814</v>
      </c>
      <c r="D881" s="16" t="s">
        <v>829</v>
      </c>
      <c r="E881" s="16" t="s">
        <v>16</v>
      </c>
      <c r="F881" s="16">
        <v>0</v>
      </c>
      <c r="G881" s="17">
        <v>37228</v>
      </c>
      <c r="H881" s="17">
        <v>37257</v>
      </c>
      <c r="I881" s="16">
        <v>32757</v>
      </c>
      <c r="J881" s="16"/>
      <c r="K881" s="79">
        <f>DATE(2018,12,31)</f>
        <v>43465</v>
      </c>
      <c r="L881" s="16">
        <v>1</v>
      </c>
      <c r="M881" s="17">
        <v>43396</v>
      </c>
      <c r="Q881" s="17"/>
      <c r="R881" s="16"/>
      <c r="S881" s="16"/>
      <c r="T881" s="16"/>
      <c r="U881" s="16"/>
      <c r="V881" s="16"/>
    </row>
    <row r="882" spans="1:22" x14ac:dyDescent="0.25">
      <c r="A882" s="1">
        <v>200067783</v>
      </c>
      <c r="B882" s="16" t="s">
        <v>106</v>
      </c>
      <c r="C882" s="16" t="s">
        <v>974</v>
      </c>
      <c r="D882" s="16" t="s">
        <v>984</v>
      </c>
      <c r="E882" s="16" t="s">
        <v>16</v>
      </c>
      <c r="F882" s="16">
        <v>0</v>
      </c>
      <c r="G882" s="17">
        <v>42736</v>
      </c>
      <c r="H882" s="17">
        <v>42736</v>
      </c>
      <c r="I882" s="16">
        <v>27459</v>
      </c>
      <c r="J882" s="16" t="s">
        <v>1470</v>
      </c>
      <c r="K882" s="79">
        <f>DATE(2018,12,31)</f>
        <v>43465</v>
      </c>
      <c r="L882" s="16">
        <v>1</v>
      </c>
      <c r="M882" s="17">
        <v>43424</v>
      </c>
      <c r="Q882" s="17"/>
      <c r="R882" s="16"/>
      <c r="S882" s="16"/>
      <c r="T882" s="16"/>
      <c r="U882" s="16"/>
      <c r="V882" s="16"/>
    </row>
    <row r="883" spans="1:22" x14ac:dyDescent="0.25">
      <c r="A883" s="1">
        <v>246700843</v>
      </c>
      <c r="B883" s="16" t="s">
        <v>106</v>
      </c>
      <c r="C883" s="16" t="s">
        <v>974</v>
      </c>
      <c r="D883" s="16" t="s">
        <v>992</v>
      </c>
      <c r="E883" s="16" t="s">
        <v>16</v>
      </c>
      <c r="F883" s="16">
        <v>0</v>
      </c>
      <c r="G883" s="17">
        <v>34323</v>
      </c>
      <c r="H883" s="17">
        <v>34335</v>
      </c>
      <c r="I883" s="16">
        <v>17410</v>
      </c>
      <c r="J883" s="16" t="s">
        <v>1468</v>
      </c>
      <c r="K883" s="81" t="s">
        <v>1415</v>
      </c>
      <c r="L883" s="16"/>
      <c r="Q883" s="17"/>
      <c r="R883" s="16"/>
      <c r="S883" s="16"/>
      <c r="T883" s="16"/>
      <c r="U883" s="16"/>
      <c r="V883" s="16"/>
    </row>
    <row r="884" spans="1:22" x14ac:dyDescent="0.25">
      <c r="A884" s="1">
        <v>245100888</v>
      </c>
      <c r="B884" s="16" t="s">
        <v>106</v>
      </c>
      <c r="C884" s="16" t="s">
        <v>732</v>
      </c>
      <c r="D884" s="16" t="s">
        <v>745</v>
      </c>
      <c r="E884" s="16" t="s">
        <v>16</v>
      </c>
      <c r="F884" s="16">
        <v>0</v>
      </c>
      <c r="G884" s="17">
        <v>35429</v>
      </c>
      <c r="H884" s="17">
        <v>35429</v>
      </c>
      <c r="I884" s="16">
        <v>7608</v>
      </c>
      <c r="J884" s="16" t="s">
        <v>1467</v>
      </c>
      <c r="K884" s="81" t="s">
        <v>1415</v>
      </c>
      <c r="L884" s="16">
        <v>1</v>
      </c>
      <c r="M884" s="17">
        <v>43164</v>
      </c>
      <c r="Q884" s="17"/>
      <c r="R884" s="16"/>
      <c r="S884" s="16"/>
      <c r="T884" s="16"/>
      <c r="U884" s="16"/>
      <c r="V884" s="16"/>
    </row>
    <row r="885" spans="1:22" x14ac:dyDescent="0.25">
      <c r="A885" s="1">
        <v>245100615</v>
      </c>
      <c r="B885" s="16" t="s">
        <v>106</v>
      </c>
      <c r="C885" s="16" t="s">
        <v>732</v>
      </c>
      <c r="D885" s="16" t="s">
        <v>744</v>
      </c>
      <c r="E885" s="16" t="s">
        <v>16</v>
      </c>
      <c r="F885" s="16">
        <v>0</v>
      </c>
      <c r="G885" s="17">
        <v>33954</v>
      </c>
      <c r="H885" s="17">
        <v>33954</v>
      </c>
      <c r="I885" s="16">
        <v>15362</v>
      </c>
      <c r="J885" s="16"/>
      <c r="K885" s="79" t="s">
        <v>1408</v>
      </c>
      <c r="L885" s="16"/>
      <c r="Q885" s="17"/>
      <c r="R885" s="16"/>
      <c r="S885" s="16"/>
      <c r="T885" s="16"/>
      <c r="U885" s="16"/>
      <c r="V885" s="16"/>
    </row>
    <row r="886" spans="1:22" x14ac:dyDescent="0.25">
      <c r="A886" s="1">
        <v>200043438</v>
      </c>
      <c r="B886" s="16" t="s">
        <v>106</v>
      </c>
      <c r="C886" s="16" t="s">
        <v>732</v>
      </c>
      <c r="D886" s="16" t="s">
        <v>740</v>
      </c>
      <c r="E886" s="16" t="s">
        <v>16</v>
      </c>
      <c r="F886" s="16">
        <v>0</v>
      </c>
      <c r="G886" s="17">
        <v>41423</v>
      </c>
      <c r="H886" s="17">
        <v>41640</v>
      </c>
      <c r="I886" s="16">
        <v>10093</v>
      </c>
      <c r="J886" s="16"/>
      <c r="K886" s="79" t="s">
        <v>1408</v>
      </c>
      <c r="L886" s="16"/>
      <c r="Q886" s="17"/>
      <c r="R886" s="16"/>
      <c r="S886" s="16"/>
      <c r="T886" s="16"/>
      <c r="U886" s="16"/>
      <c r="V886" s="16"/>
    </row>
    <row r="887" spans="1:22" x14ac:dyDescent="0.25">
      <c r="A887" s="1">
        <v>200068864</v>
      </c>
      <c r="B887" s="16" t="s">
        <v>106</v>
      </c>
      <c r="C887" s="16" t="s">
        <v>974</v>
      </c>
      <c r="D887" s="16" t="s">
        <v>988</v>
      </c>
      <c r="E887" s="16" t="s">
        <v>16</v>
      </c>
      <c r="F887" s="16">
        <v>0</v>
      </c>
      <c r="G887" s="17">
        <v>42736</v>
      </c>
      <c r="H887" s="17">
        <v>42736</v>
      </c>
      <c r="I887" s="16">
        <v>24899</v>
      </c>
      <c r="J887" s="16" t="s">
        <v>1497</v>
      </c>
      <c r="K887" s="79">
        <f>DATE(2018,12,31)</f>
        <v>43465</v>
      </c>
      <c r="L887" s="16">
        <v>1</v>
      </c>
      <c r="Q887" s="17"/>
      <c r="R887" s="16"/>
      <c r="S887" s="16"/>
      <c r="T887" s="16"/>
      <c r="U887" s="16"/>
      <c r="V887" s="16"/>
    </row>
    <row r="888" spans="1:22" x14ac:dyDescent="0.25">
      <c r="A888" s="1">
        <v>200041283</v>
      </c>
      <c r="B888" s="16" t="s">
        <v>106</v>
      </c>
      <c r="C888" s="16" t="s">
        <v>974</v>
      </c>
      <c r="D888" s="16" t="s">
        <v>982</v>
      </c>
      <c r="E888" s="16" t="s">
        <v>16</v>
      </c>
      <c r="F888" s="16">
        <v>0</v>
      </c>
      <c r="G888" s="17">
        <v>41640</v>
      </c>
      <c r="H888" s="17">
        <v>41640</v>
      </c>
      <c r="I888" s="16">
        <v>18700</v>
      </c>
      <c r="J888" s="16"/>
      <c r="K888" s="79" t="s">
        <v>1408</v>
      </c>
      <c r="L888" s="16"/>
      <c r="Q888" s="17"/>
      <c r="R888" s="16"/>
      <c r="S888" s="16"/>
      <c r="T888" s="16"/>
      <c r="U888" s="16"/>
      <c r="V888" s="16"/>
    </row>
    <row r="889" spans="1:22" x14ac:dyDescent="0.25">
      <c r="A889" s="1">
        <v>200068377</v>
      </c>
      <c r="B889" s="16" t="s">
        <v>106</v>
      </c>
      <c r="C889" s="16" t="s">
        <v>1299</v>
      </c>
      <c r="D889" s="16" t="s">
        <v>1306</v>
      </c>
      <c r="E889" s="16" t="s">
        <v>16</v>
      </c>
      <c r="F889" s="16">
        <v>0</v>
      </c>
      <c r="G889" s="17">
        <v>42736</v>
      </c>
      <c r="H889" s="17">
        <v>42736</v>
      </c>
      <c r="I889" s="16">
        <v>30624</v>
      </c>
      <c r="J889" s="16"/>
      <c r="K889" s="79">
        <f>DATE(2018,12,31)</f>
        <v>43465</v>
      </c>
      <c r="L889" s="16">
        <v>1</v>
      </c>
      <c r="M889" s="17">
        <v>43453</v>
      </c>
      <c r="Q889" s="17"/>
      <c r="R889" s="16"/>
      <c r="S889" s="16"/>
      <c r="T889" s="16"/>
      <c r="U889" s="16"/>
      <c r="V889" s="16"/>
    </row>
    <row r="890" spans="1:22" x14ac:dyDescent="0.25">
      <c r="A890" s="1">
        <v>241000405</v>
      </c>
      <c r="B890" s="16" t="s">
        <v>106</v>
      </c>
      <c r="C890" s="16" t="s">
        <v>126</v>
      </c>
      <c r="D890" s="16" t="s">
        <v>137</v>
      </c>
      <c r="E890" s="16" t="s">
        <v>16</v>
      </c>
      <c r="F890" s="16">
        <v>0</v>
      </c>
      <c r="G890" s="17">
        <v>34327</v>
      </c>
      <c r="H890" s="17">
        <v>34335</v>
      </c>
      <c r="I890" s="16">
        <v>11817</v>
      </c>
      <c r="J890" s="16"/>
      <c r="K890" s="81" t="s">
        <v>1415</v>
      </c>
      <c r="L890" s="16"/>
      <c r="Q890" s="17"/>
      <c r="R890" s="16"/>
      <c r="S890" s="16"/>
      <c r="T890" s="16"/>
      <c r="U890" s="16"/>
      <c r="V890" s="16"/>
    </row>
    <row r="891" spans="1:22" x14ac:dyDescent="0.25">
      <c r="A891" s="1">
        <v>246800569</v>
      </c>
      <c r="B891" s="16" t="s">
        <v>106</v>
      </c>
      <c r="C891" s="16" t="s">
        <v>999</v>
      </c>
      <c r="D891" s="16" t="s">
        <v>1012</v>
      </c>
      <c r="E891" s="16" t="s">
        <v>16</v>
      </c>
      <c r="F891" s="16">
        <v>0</v>
      </c>
      <c r="G891" s="17">
        <v>36859</v>
      </c>
      <c r="H891" s="17">
        <v>36892</v>
      </c>
      <c r="I891" s="16">
        <v>39063</v>
      </c>
      <c r="J891" s="16" t="s">
        <v>1471</v>
      </c>
      <c r="K891" s="79">
        <f>DATE(2018,12,31)</f>
        <v>43465</v>
      </c>
      <c r="L891" s="16">
        <v>1</v>
      </c>
      <c r="M891" s="17">
        <v>42933</v>
      </c>
      <c r="Q891" s="17"/>
      <c r="R891" s="16"/>
      <c r="S891" s="16"/>
      <c r="T891" s="16"/>
      <c r="U891" s="16"/>
      <c r="V891" s="16"/>
    </row>
    <row r="892" spans="1:22" x14ac:dyDescent="0.25">
      <c r="A892" s="1">
        <v>246701064</v>
      </c>
      <c r="B892" s="16" t="s">
        <v>106</v>
      </c>
      <c r="C892" s="16" t="s">
        <v>974</v>
      </c>
      <c r="D892" s="16" t="s">
        <v>996</v>
      </c>
      <c r="E892" s="16" t="s">
        <v>16</v>
      </c>
      <c r="F892" s="16">
        <v>0</v>
      </c>
      <c r="G892" s="17">
        <v>35795</v>
      </c>
      <c r="H892" s="17">
        <v>35796</v>
      </c>
      <c r="I892" s="16">
        <v>40628</v>
      </c>
      <c r="J892" s="16" t="s">
        <v>1497</v>
      </c>
      <c r="K892" s="79">
        <f>DATE(2018,12,31)</f>
        <v>43465</v>
      </c>
      <c r="L892" s="16">
        <v>1</v>
      </c>
      <c r="Q892" s="17"/>
      <c r="R892" s="16"/>
      <c r="S892" s="16"/>
      <c r="T892" s="16"/>
      <c r="U892" s="16"/>
      <c r="V892" s="16"/>
    </row>
    <row r="893" spans="1:22" x14ac:dyDescent="0.25">
      <c r="A893" s="1">
        <v>200005957</v>
      </c>
      <c r="B893" s="16" t="s">
        <v>106</v>
      </c>
      <c r="C893" s="16" t="s">
        <v>1299</v>
      </c>
      <c r="D893" s="16" t="s">
        <v>1302</v>
      </c>
      <c r="E893" s="16" t="s">
        <v>16</v>
      </c>
      <c r="F893" s="16">
        <v>0</v>
      </c>
      <c r="G893" s="17">
        <v>39037</v>
      </c>
      <c r="H893" s="17">
        <v>39037</v>
      </c>
      <c r="I893" s="16">
        <v>13785</v>
      </c>
      <c r="J893" s="16"/>
      <c r="K893" s="79" t="s">
        <v>1408</v>
      </c>
      <c r="L893" s="16"/>
      <c r="Q893" s="17"/>
      <c r="R893" s="16"/>
      <c r="S893" s="16"/>
      <c r="T893" s="16"/>
      <c r="U893" s="16"/>
      <c r="V893" s="16"/>
    </row>
    <row r="894" spans="1:22" x14ac:dyDescent="0.25">
      <c r="A894" s="1">
        <v>200042620</v>
      </c>
      <c r="B894" s="16" t="s">
        <v>106</v>
      </c>
      <c r="C894" s="16" t="s">
        <v>732</v>
      </c>
      <c r="D894" s="16" t="s">
        <v>737</v>
      </c>
      <c r="E894" s="16" t="s">
        <v>16</v>
      </c>
      <c r="F894" s="16">
        <v>0</v>
      </c>
      <c r="G894" s="17">
        <v>41640</v>
      </c>
      <c r="H894" s="17">
        <v>41640</v>
      </c>
      <c r="I894" s="16">
        <v>7993</v>
      </c>
      <c r="J894" s="16"/>
      <c r="K894" s="79" t="s">
        <v>1408</v>
      </c>
      <c r="L894" s="16"/>
      <c r="Q894" s="17"/>
      <c r="R894" s="16"/>
      <c r="S894" s="16"/>
      <c r="T894" s="16"/>
      <c r="U894" s="16"/>
      <c r="V894" s="16"/>
    </row>
    <row r="895" spans="1:22" x14ac:dyDescent="0.25">
      <c r="A895" s="1">
        <v>246800551</v>
      </c>
      <c r="B895" s="16" t="s">
        <v>106</v>
      </c>
      <c r="C895" s="16" t="s">
        <v>999</v>
      </c>
      <c r="D895" s="16" t="s">
        <v>1011</v>
      </c>
      <c r="E895" s="16" t="s">
        <v>16</v>
      </c>
      <c r="F895" s="16">
        <v>0</v>
      </c>
      <c r="G895" s="17">
        <v>35062</v>
      </c>
      <c r="H895" s="17">
        <v>35065</v>
      </c>
      <c r="I895" s="16">
        <v>17088</v>
      </c>
      <c r="J895" s="16"/>
      <c r="K895" s="79" t="s">
        <v>1408</v>
      </c>
      <c r="L895" s="16"/>
      <c r="Q895" s="17"/>
      <c r="R895" s="16"/>
      <c r="S895" s="16"/>
      <c r="T895" s="16"/>
      <c r="U895" s="16"/>
      <c r="V895" s="16"/>
    </row>
    <row r="896" spans="1:22" x14ac:dyDescent="0.25">
      <c r="A896" s="1">
        <v>246700306</v>
      </c>
      <c r="B896" s="16" t="s">
        <v>106</v>
      </c>
      <c r="C896" s="16" t="s">
        <v>974</v>
      </c>
      <c r="D896" s="16" t="s">
        <v>989</v>
      </c>
      <c r="E896" s="16" t="s">
        <v>16</v>
      </c>
      <c r="F896" s="16">
        <v>0</v>
      </c>
      <c r="G896" s="17">
        <v>36523</v>
      </c>
      <c r="H896" s="17">
        <v>36526</v>
      </c>
      <c r="I896" s="16">
        <v>21668</v>
      </c>
      <c r="J896" s="16" t="s">
        <v>1497</v>
      </c>
      <c r="K896" s="79">
        <f>DATE(2018,12,31)</f>
        <v>43465</v>
      </c>
      <c r="L896" s="16">
        <v>1</v>
      </c>
      <c r="Q896" s="17"/>
      <c r="R896" s="16"/>
      <c r="S896" s="16"/>
      <c r="T896" s="16"/>
      <c r="U896" s="16"/>
      <c r="V896" s="16"/>
    </row>
    <row r="897" spans="1:22" x14ac:dyDescent="0.25">
      <c r="A897" s="1">
        <v>246800676</v>
      </c>
      <c r="B897" s="16" t="s">
        <v>106</v>
      </c>
      <c r="C897" s="16" t="s">
        <v>999</v>
      </c>
      <c r="D897" s="16" t="s">
        <v>1015</v>
      </c>
      <c r="E897" s="16" t="s">
        <v>16</v>
      </c>
      <c r="F897" s="16">
        <v>0</v>
      </c>
      <c r="G897" s="17">
        <v>37242</v>
      </c>
      <c r="H897" s="17">
        <v>37257</v>
      </c>
      <c r="I897" s="16">
        <v>16618</v>
      </c>
      <c r="J897" s="16"/>
      <c r="K897" s="79" t="s">
        <v>1408</v>
      </c>
      <c r="L897" s="16"/>
      <c r="Q897" s="17"/>
      <c r="R897" s="16"/>
      <c r="S897" s="16"/>
      <c r="T897" s="16"/>
      <c r="U897" s="16"/>
      <c r="V897" s="16"/>
    </row>
    <row r="898" spans="1:22" x14ac:dyDescent="0.25">
      <c r="A898" s="1">
        <v>246800585</v>
      </c>
      <c r="B898" s="16" t="s">
        <v>106</v>
      </c>
      <c r="C898" s="16" t="s">
        <v>999</v>
      </c>
      <c r="D898" s="16" t="s">
        <v>1014</v>
      </c>
      <c r="E898" s="16" t="s">
        <v>16</v>
      </c>
      <c r="F898" s="16">
        <v>0</v>
      </c>
      <c r="G898" s="17">
        <v>35215</v>
      </c>
      <c r="H898" s="17">
        <v>35215</v>
      </c>
      <c r="I898" s="16">
        <v>16591</v>
      </c>
      <c r="J898" s="16"/>
      <c r="K898" s="79" t="s">
        <v>1408</v>
      </c>
      <c r="L898" s="16"/>
      <c r="Q898" s="17"/>
      <c r="R898" s="16"/>
      <c r="S898" s="16"/>
      <c r="T898" s="16"/>
      <c r="U898" s="16"/>
      <c r="V898" s="16"/>
    </row>
    <row r="899" spans="1:22" x14ac:dyDescent="0.25">
      <c r="A899" s="1">
        <v>246800205</v>
      </c>
      <c r="B899" s="16" t="s">
        <v>106</v>
      </c>
      <c r="C899" s="16" t="s">
        <v>999</v>
      </c>
      <c r="D899" s="16" t="s">
        <v>1007</v>
      </c>
      <c r="E899" s="16" t="s">
        <v>16</v>
      </c>
      <c r="F899" s="16">
        <v>0</v>
      </c>
      <c r="G899" s="17">
        <v>36525</v>
      </c>
      <c r="H899" s="17">
        <v>36525</v>
      </c>
      <c r="I899" s="16">
        <v>12687</v>
      </c>
      <c r="J899" s="16"/>
      <c r="K899" s="79" t="s">
        <v>1408</v>
      </c>
      <c r="L899" s="16"/>
      <c r="Q899" s="17"/>
      <c r="R899" s="16"/>
      <c r="S899" s="16"/>
      <c r="T899" s="16"/>
      <c r="U899" s="16"/>
      <c r="V899" s="16"/>
    </row>
    <row r="900" spans="1:22" x14ac:dyDescent="0.25">
      <c r="A900" s="1">
        <v>246700777</v>
      </c>
      <c r="B900" s="16" t="s">
        <v>106</v>
      </c>
      <c r="C900" s="16" t="s">
        <v>974</v>
      </c>
      <c r="D900" s="16" t="s">
        <v>991</v>
      </c>
      <c r="E900" s="16" t="s">
        <v>16</v>
      </c>
      <c r="F900" s="16">
        <v>0</v>
      </c>
      <c r="G900" s="17">
        <v>33969</v>
      </c>
      <c r="H900" s="17">
        <v>33970</v>
      </c>
      <c r="I900" s="16">
        <v>11211</v>
      </c>
      <c r="J900" s="16" t="s">
        <v>1469</v>
      </c>
      <c r="K900" s="81" t="s">
        <v>1415</v>
      </c>
      <c r="L900" s="16">
        <v>1</v>
      </c>
      <c r="M900" s="17">
        <v>43109</v>
      </c>
      <c r="Q900" s="17"/>
      <c r="R900" s="16"/>
      <c r="S900" s="16"/>
      <c r="T900" s="16"/>
      <c r="U900" s="16"/>
      <c r="V900" s="16"/>
    </row>
    <row r="901" spans="1:22" x14ac:dyDescent="0.25">
      <c r="A901" s="1">
        <v>200066140</v>
      </c>
      <c r="B901" s="16" t="s">
        <v>106</v>
      </c>
      <c r="C901" s="16" t="s">
        <v>785</v>
      </c>
      <c r="D901" s="16" t="s">
        <v>792</v>
      </c>
      <c r="E901" s="16" t="s">
        <v>16</v>
      </c>
      <c r="F901" s="16">
        <v>0</v>
      </c>
      <c r="G901" s="17">
        <v>42648</v>
      </c>
      <c r="H901" s="17">
        <v>42736</v>
      </c>
      <c r="I901" s="16">
        <v>6746</v>
      </c>
      <c r="J901" s="16"/>
      <c r="K901" s="79" t="s">
        <v>1408</v>
      </c>
      <c r="L901" s="16"/>
      <c r="Q901" s="17"/>
      <c r="R901" s="16"/>
      <c r="S901" s="16"/>
      <c r="T901" s="16"/>
      <c r="U901" s="16"/>
      <c r="V901" s="16"/>
    </row>
    <row r="902" spans="1:22" x14ac:dyDescent="0.25">
      <c r="A902" s="1">
        <v>200067841</v>
      </c>
      <c r="B902" s="16" t="s">
        <v>106</v>
      </c>
      <c r="C902" s="16" t="s">
        <v>974</v>
      </c>
      <c r="D902" s="16" t="s">
        <v>985</v>
      </c>
      <c r="E902" s="16" t="s">
        <v>16</v>
      </c>
      <c r="F902" s="16">
        <v>0</v>
      </c>
      <c r="G902" s="17">
        <v>42736</v>
      </c>
      <c r="H902" s="17">
        <v>42736</v>
      </c>
      <c r="I902" s="16">
        <v>25279</v>
      </c>
      <c r="J902" s="16" t="s">
        <v>1470</v>
      </c>
      <c r="K902" s="79">
        <f>DATE(2018,12,31)</f>
        <v>43465</v>
      </c>
      <c r="L902" s="16">
        <v>1</v>
      </c>
      <c r="M902" s="17">
        <v>43424</v>
      </c>
      <c r="Q902" s="17"/>
      <c r="R902" s="16"/>
      <c r="S902" s="16"/>
      <c r="T902" s="16"/>
      <c r="U902" s="16"/>
      <c r="V902" s="16"/>
    </row>
    <row r="903" spans="1:22" x14ac:dyDescent="0.25">
      <c r="A903" s="1">
        <v>245701354</v>
      </c>
      <c r="B903" s="16" t="s">
        <v>106</v>
      </c>
      <c r="C903" s="16" t="s">
        <v>814</v>
      </c>
      <c r="D903" s="16" t="s">
        <v>835</v>
      </c>
      <c r="E903" s="16" t="s">
        <v>16</v>
      </c>
      <c r="F903" s="16">
        <v>0</v>
      </c>
      <c r="G903" s="17">
        <v>37964</v>
      </c>
      <c r="H903" s="17">
        <v>37987</v>
      </c>
      <c r="I903" s="16">
        <v>34992</v>
      </c>
      <c r="J903" s="16"/>
      <c r="K903" s="79">
        <f>DATE(2018,12,31)</f>
        <v>43465</v>
      </c>
      <c r="L903" s="16">
        <v>1</v>
      </c>
      <c r="M903" s="17">
        <v>43462</v>
      </c>
      <c r="Q903" s="17"/>
      <c r="R903" s="16"/>
      <c r="S903" s="16"/>
      <c r="T903" s="16"/>
      <c r="U903" s="16"/>
      <c r="V903" s="16"/>
    </row>
    <row r="904" spans="1:22" x14ac:dyDescent="0.25">
      <c r="A904" s="1">
        <v>240800920</v>
      </c>
      <c r="B904" s="16" t="s">
        <v>106</v>
      </c>
      <c r="C904" s="16" t="s">
        <v>107</v>
      </c>
      <c r="D904" s="16" t="s">
        <v>115</v>
      </c>
      <c r="E904" s="16" t="s">
        <v>16</v>
      </c>
      <c r="F904" s="16">
        <v>0</v>
      </c>
      <c r="G904" s="17">
        <v>35795</v>
      </c>
      <c r="H904" s="17">
        <v>35795</v>
      </c>
      <c r="I904" s="16">
        <v>17996</v>
      </c>
      <c r="J904" s="16"/>
      <c r="K904" s="79" t="s">
        <v>1408</v>
      </c>
      <c r="L904" s="16"/>
      <c r="Q904" s="17"/>
      <c r="R904" s="16"/>
      <c r="S904" s="16"/>
      <c r="T904" s="16"/>
      <c r="U904" s="16"/>
      <c r="V904" s="16"/>
    </row>
    <row r="905" spans="1:22" x14ac:dyDescent="0.25">
      <c r="A905" s="1">
        <v>200042703</v>
      </c>
      <c r="B905" s="16" t="s">
        <v>106</v>
      </c>
      <c r="C905" s="16" t="s">
        <v>732</v>
      </c>
      <c r="D905" s="16" t="s">
        <v>738</v>
      </c>
      <c r="E905" s="16" t="s">
        <v>16</v>
      </c>
      <c r="F905" s="16">
        <v>0</v>
      </c>
      <c r="G905" s="17">
        <v>41640</v>
      </c>
      <c r="H905" s="17">
        <v>41640</v>
      </c>
      <c r="I905" s="16">
        <v>12410</v>
      </c>
      <c r="J905" s="16"/>
      <c r="K905" s="79" t="s">
        <v>1408</v>
      </c>
      <c r="L905" s="16"/>
      <c r="Q905" s="17"/>
      <c r="R905" s="16"/>
      <c r="S905" s="16"/>
      <c r="T905" s="16"/>
      <c r="U905" s="16"/>
      <c r="V905" s="16"/>
    </row>
    <row r="906" spans="1:22" x14ac:dyDescent="0.25">
      <c r="A906" s="1">
        <v>241000488</v>
      </c>
      <c r="B906" s="16" t="s">
        <v>106</v>
      </c>
      <c r="C906" s="16" t="s">
        <v>126</v>
      </c>
      <c r="D906" s="16" t="s">
        <v>139</v>
      </c>
      <c r="E906" s="16" t="s">
        <v>16</v>
      </c>
      <c r="F906" s="16">
        <v>0</v>
      </c>
      <c r="G906" s="17">
        <v>37973</v>
      </c>
      <c r="H906" s="17">
        <v>37973</v>
      </c>
      <c r="I906" s="16">
        <v>8682</v>
      </c>
      <c r="J906" s="16"/>
      <c r="K906" s="81" t="s">
        <v>1415</v>
      </c>
      <c r="L906" s="16"/>
      <c r="Q906" s="17"/>
      <c r="R906" s="16"/>
      <c r="S906" s="16"/>
      <c r="T906" s="16"/>
      <c r="U906" s="16"/>
      <c r="V906" s="16"/>
    </row>
    <row r="907" spans="1:22" x14ac:dyDescent="0.25">
      <c r="A907" s="1">
        <v>200068559</v>
      </c>
      <c r="B907" s="16" t="s">
        <v>106</v>
      </c>
      <c r="C907" s="16" t="s">
        <v>1299</v>
      </c>
      <c r="D907" s="16" t="s">
        <v>1307</v>
      </c>
      <c r="E907" s="16" t="s">
        <v>16</v>
      </c>
      <c r="F907" s="16">
        <v>1</v>
      </c>
      <c r="G907" s="17">
        <v>42736</v>
      </c>
      <c r="H907" s="17">
        <v>42736</v>
      </c>
      <c r="I907" s="16">
        <v>24267</v>
      </c>
      <c r="J907" s="16"/>
      <c r="K907" s="79">
        <f>DATE(2018,12,31)</f>
        <v>43465</v>
      </c>
      <c r="L907" s="16">
        <v>1</v>
      </c>
      <c r="M907" s="17">
        <v>43271</v>
      </c>
      <c r="Q907" s="17"/>
      <c r="R907" s="16"/>
      <c r="S907" s="16"/>
      <c r="T907" s="16"/>
      <c r="U907" s="16"/>
      <c r="V907" s="16"/>
    </row>
    <row r="908" spans="1:22" x14ac:dyDescent="0.25">
      <c r="A908" s="1">
        <v>200040178</v>
      </c>
      <c r="B908" s="16" t="s">
        <v>106</v>
      </c>
      <c r="C908" s="16" t="s">
        <v>974</v>
      </c>
      <c r="D908" s="16" t="s">
        <v>981</v>
      </c>
      <c r="E908" s="16" t="s">
        <v>16</v>
      </c>
      <c r="F908" s="16">
        <v>0</v>
      </c>
      <c r="G908" s="17">
        <v>41640</v>
      </c>
      <c r="H908" s="17">
        <v>41640</v>
      </c>
      <c r="I908" s="16">
        <v>16389</v>
      </c>
      <c r="J908" s="16" t="s">
        <v>1468</v>
      </c>
      <c r="K908" s="81" t="s">
        <v>1415</v>
      </c>
      <c r="L908" s="16"/>
      <c r="Q908" s="17"/>
      <c r="R908" s="16"/>
      <c r="S908" s="16"/>
      <c r="T908" s="16"/>
      <c r="U908" s="16"/>
      <c r="V908" s="16"/>
    </row>
    <row r="909" spans="1:22" x14ac:dyDescent="0.25">
      <c r="A909" s="1">
        <v>200068369</v>
      </c>
      <c r="B909" s="16" t="s">
        <v>106</v>
      </c>
      <c r="C909" s="16" t="s">
        <v>1299</v>
      </c>
      <c r="D909" s="16" t="s">
        <v>1305</v>
      </c>
      <c r="E909" s="16" t="s">
        <v>16</v>
      </c>
      <c r="F909" s="16">
        <v>0</v>
      </c>
      <c r="G909" s="17">
        <v>42736</v>
      </c>
      <c r="H909" s="17">
        <v>42736</v>
      </c>
      <c r="I909" s="16">
        <v>20152</v>
      </c>
      <c r="J909" s="16" t="s">
        <v>1472</v>
      </c>
      <c r="K909" s="79">
        <f>DATE(2018,12,31)</f>
        <v>43465</v>
      </c>
      <c r="L909" s="16">
        <v>1</v>
      </c>
      <c r="M909" s="17">
        <v>43683</v>
      </c>
      <c r="N909" s="17">
        <v>44063</v>
      </c>
      <c r="Q909" s="17"/>
      <c r="R909" s="16"/>
      <c r="S909" s="16"/>
      <c r="T909" s="16"/>
      <c r="U909" s="16"/>
      <c r="V909" s="16"/>
    </row>
    <row r="910" spans="1:22" x14ac:dyDescent="0.25">
      <c r="A910" s="1">
        <v>200070589</v>
      </c>
      <c r="B910" s="16" t="s">
        <v>106</v>
      </c>
      <c r="C910" s="16" t="s">
        <v>766</v>
      </c>
      <c r="D910" s="16" t="s">
        <v>777</v>
      </c>
      <c r="E910" s="16" t="s">
        <v>16</v>
      </c>
      <c r="F910" s="16">
        <v>0</v>
      </c>
      <c r="G910" s="17">
        <v>42716</v>
      </c>
      <c r="H910" s="17">
        <v>42736</v>
      </c>
      <c r="I910" s="16">
        <v>18890</v>
      </c>
      <c r="J910" s="16"/>
      <c r="K910" s="79" t="s">
        <v>1408</v>
      </c>
      <c r="L910" s="16"/>
      <c r="Q910" s="17"/>
      <c r="R910" s="16"/>
      <c r="S910" s="16"/>
      <c r="T910" s="16"/>
      <c r="U910" s="16"/>
      <c r="V910" s="16"/>
    </row>
    <row r="911" spans="1:22" x14ac:dyDescent="0.25">
      <c r="A911" s="1">
        <v>246700967</v>
      </c>
      <c r="B911" s="16" t="s">
        <v>106</v>
      </c>
      <c r="C911" s="16" t="s">
        <v>974</v>
      </c>
      <c r="D911" s="16" t="s">
        <v>995</v>
      </c>
      <c r="E911" s="16" t="s">
        <v>16</v>
      </c>
      <c r="F911" s="16">
        <v>0</v>
      </c>
      <c r="G911" s="17">
        <v>35061</v>
      </c>
      <c r="H911" s="17">
        <v>35065</v>
      </c>
      <c r="I911" s="16">
        <v>37059</v>
      </c>
      <c r="J911" s="16" t="s">
        <v>1469</v>
      </c>
      <c r="K911" s="79">
        <f>DATE(2018,12,31)</f>
        <v>43465</v>
      </c>
      <c r="L911" s="16">
        <v>1</v>
      </c>
      <c r="M911" s="17">
        <v>43109</v>
      </c>
      <c r="Q911" s="17"/>
      <c r="R911" s="16"/>
      <c r="S911" s="16"/>
      <c r="T911" s="16"/>
      <c r="U911" s="16"/>
      <c r="V911" s="16"/>
    </row>
    <row r="912" spans="1:22" x14ac:dyDescent="0.25">
      <c r="A912" s="1">
        <v>200066835</v>
      </c>
      <c r="B912" s="16" t="s">
        <v>106</v>
      </c>
      <c r="C912" s="16" t="s">
        <v>732</v>
      </c>
      <c r="D912" s="16" t="s">
        <v>741</v>
      </c>
      <c r="E912" s="16" t="s">
        <v>16</v>
      </c>
      <c r="F912" s="16">
        <v>0</v>
      </c>
      <c r="G912" s="17">
        <v>42625</v>
      </c>
      <c r="H912" s="17">
        <v>42736</v>
      </c>
      <c r="I912" s="16">
        <v>22175</v>
      </c>
      <c r="J912" s="16" t="s">
        <v>1467</v>
      </c>
      <c r="K912" s="79">
        <f>DATE(2018,12,31)</f>
        <v>43465</v>
      </c>
      <c r="L912" s="16">
        <v>1</v>
      </c>
      <c r="M912" s="17">
        <v>43164</v>
      </c>
      <c r="Q912" s="17"/>
      <c r="R912" s="16"/>
      <c r="S912" s="16"/>
      <c r="T912" s="16"/>
      <c r="U912" s="16"/>
      <c r="V912" s="16"/>
    </row>
    <row r="913" spans="1:22" x14ac:dyDescent="0.25">
      <c r="A913" s="1">
        <v>200036465</v>
      </c>
      <c r="B913" s="16" t="s">
        <v>106</v>
      </c>
      <c r="C913" s="16" t="s">
        <v>999</v>
      </c>
      <c r="D913" s="16" t="s">
        <v>1003</v>
      </c>
      <c r="E913" s="16" t="s">
        <v>16</v>
      </c>
      <c r="F913" s="16">
        <v>0</v>
      </c>
      <c r="G913" s="17">
        <v>41274</v>
      </c>
      <c r="H913" s="17">
        <v>41275</v>
      </c>
      <c r="I913" s="16">
        <v>38558</v>
      </c>
      <c r="J913" s="16"/>
      <c r="K913" s="79">
        <f>DATE(2018,12,31)</f>
        <v>43465</v>
      </c>
      <c r="L913" s="16">
        <v>1</v>
      </c>
      <c r="M913" s="17">
        <v>43479</v>
      </c>
      <c r="Q913" s="17"/>
      <c r="R913" s="16"/>
      <c r="S913" s="16"/>
      <c r="T913" s="16"/>
      <c r="U913" s="16"/>
      <c r="V913" s="16"/>
    </row>
    <row r="914" spans="1:22" x14ac:dyDescent="0.25">
      <c r="A914" s="1">
        <v>200066892</v>
      </c>
      <c r="B914" s="16" t="s">
        <v>106</v>
      </c>
      <c r="C914" s="16" t="s">
        <v>126</v>
      </c>
      <c r="D914" s="16" t="s">
        <v>131</v>
      </c>
      <c r="E914" s="16" t="s">
        <v>16</v>
      </c>
      <c r="F914" s="16">
        <v>0</v>
      </c>
      <c r="G914" s="17">
        <v>42671</v>
      </c>
      <c r="H914" s="17">
        <v>42736</v>
      </c>
      <c r="I914" s="16">
        <v>7990</v>
      </c>
      <c r="J914" s="16"/>
      <c r="K914" s="81" t="s">
        <v>1415</v>
      </c>
      <c r="L914" s="16"/>
      <c r="Q914" s="17"/>
      <c r="R914" s="16"/>
      <c r="S914" s="16"/>
      <c r="T914" s="16"/>
      <c r="U914" s="16"/>
      <c r="V914" s="16"/>
    </row>
    <row r="915" spans="1:22" x14ac:dyDescent="0.25">
      <c r="A915" s="1">
        <v>200069433</v>
      </c>
      <c r="B915" s="16" t="s">
        <v>106</v>
      </c>
      <c r="C915" s="16" t="s">
        <v>766</v>
      </c>
      <c r="D915" s="16" t="s">
        <v>773</v>
      </c>
      <c r="E915" s="16" t="s">
        <v>16</v>
      </c>
      <c r="F915" s="16">
        <v>0</v>
      </c>
      <c r="G915" s="17">
        <v>42667</v>
      </c>
      <c r="H915" s="17">
        <v>42736</v>
      </c>
      <c r="I915" s="16">
        <v>12058</v>
      </c>
      <c r="J915" s="16"/>
      <c r="K915" s="79" t="s">
        <v>1408</v>
      </c>
      <c r="L915" s="16"/>
      <c r="Q915" s="17"/>
      <c r="R915" s="16"/>
      <c r="S915" s="16"/>
      <c r="T915" s="16"/>
      <c r="U915" s="16"/>
      <c r="V915" s="16"/>
    </row>
    <row r="916" spans="1:22" x14ac:dyDescent="0.25">
      <c r="A916" s="1">
        <v>200034718</v>
      </c>
      <c r="B916" s="16" t="s">
        <v>106</v>
      </c>
      <c r="C916" s="16" t="s">
        <v>732</v>
      </c>
      <c r="D916" s="16" t="s">
        <v>736</v>
      </c>
      <c r="E916" s="16" t="s">
        <v>16</v>
      </c>
      <c r="F916" s="16">
        <v>0</v>
      </c>
      <c r="G916" s="17">
        <v>41227</v>
      </c>
      <c r="H916" s="17">
        <v>41275</v>
      </c>
      <c r="I916" s="16">
        <v>25696</v>
      </c>
      <c r="J916" s="16"/>
      <c r="K916" s="79">
        <f>DATE(2018,12,31)</f>
        <v>43465</v>
      </c>
      <c r="L916" s="16">
        <v>1</v>
      </c>
      <c r="M916" s="17">
        <v>43292</v>
      </c>
      <c r="Q916" s="17"/>
      <c r="R916" s="16"/>
      <c r="S916" s="16"/>
      <c r="T916" s="16"/>
      <c r="U916" s="16"/>
      <c r="V916" s="16"/>
    </row>
    <row r="917" spans="1:22" x14ac:dyDescent="0.25">
      <c r="A917" s="1">
        <v>200033868</v>
      </c>
      <c r="B917" s="16" t="s">
        <v>106</v>
      </c>
      <c r="C917" s="16" t="s">
        <v>1299</v>
      </c>
      <c r="D917" s="16" t="s">
        <v>1303</v>
      </c>
      <c r="E917" s="16" t="s">
        <v>16</v>
      </c>
      <c r="F917" s="16">
        <v>0</v>
      </c>
      <c r="G917" s="17">
        <v>41194</v>
      </c>
      <c r="H917" s="17">
        <v>41194</v>
      </c>
      <c r="I917" s="16">
        <v>15684</v>
      </c>
      <c r="J917" s="16"/>
      <c r="K917" s="81" t="s">
        <v>1415</v>
      </c>
      <c r="L917" s="16">
        <v>1</v>
      </c>
      <c r="M917" s="17">
        <v>43431</v>
      </c>
      <c r="Q917" s="17"/>
      <c r="R917" s="16"/>
      <c r="S917" s="16"/>
      <c r="T917" s="16"/>
      <c r="U917" s="16"/>
      <c r="V917" s="16"/>
    </row>
    <row r="918" spans="1:22" x14ac:dyDescent="0.25">
      <c r="A918" s="1">
        <v>240800862</v>
      </c>
      <c r="B918" s="16" t="s">
        <v>106</v>
      </c>
      <c r="C918" s="16" t="s">
        <v>107</v>
      </c>
      <c r="D918" s="16" t="s">
        <v>114</v>
      </c>
      <c r="E918" s="16" t="s">
        <v>16</v>
      </c>
      <c r="F918" s="16">
        <v>0</v>
      </c>
      <c r="G918" s="17">
        <v>35053</v>
      </c>
      <c r="H918" s="17">
        <v>35053</v>
      </c>
      <c r="I918" s="16">
        <v>22530</v>
      </c>
      <c r="J918" s="16"/>
      <c r="K918" s="79">
        <f>DATE(2018,12,31)</f>
        <v>43465</v>
      </c>
      <c r="L918" s="16">
        <v>1</v>
      </c>
      <c r="M918" s="17">
        <v>43111</v>
      </c>
      <c r="Q918" s="17"/>
      <c r="R918" s="16"/>
      <c r="S918" s="16"/>
      <c r="T918" s="16"/>
      <c r="U918" s="16"/>
      <c r="V918" s="16"/>
    </row>
    <row r="919" spans="1:22" x14ac:dyDescent="0.25">
      <c r="A919" s="1">
        <v>200071157</v>
      </c>
      <c r="B919" s="16" t="s">
        <v>106</v>
      </c>
      <c r="C919" s="16" t="s">
        <v>1299</v>
      </c>
      <c r="D919" s="16" t="s">
        <v>1310</v>
      </c>
      <c r="E919" s="16" t="s">
        <v>16</v>
      </c>
      <c r="F919" s="16">
        <v>0</v>
      </c>
      <c r="G919" s="17">
        <v>42736</v>
      </c>
      <c r="H919" s="17">
        <v>42736</v>
      </c>
      <c r="I919" s="16">
        <v>37772</v>
      </c>
      <c r="J919" s="16"/>
      <c r="K919" s="79">
        <f>DATE(2018,12,31)</f>
        <v>43465</v>
      </c>
      <c r="L919" s="16">
        <v>1</v>
      </c>
      <c r="M919" s="17">
        <v>43133</v>
      </c>
      <c r="Q919" s="17"/>
      <c r="R919" s="16"/>
      <c r="S919" s="16"/>
      <c r="T919" s="16"/>
      <c r="U919" s="16"/>
      <c r="V919" s="16"/>
    </row>
    <row r="920" spans="1:22" x14ac:dyDescent="0.25">
      <c r="A920" s="1">
        <v>200040137</v>
      </c>
      <c r="B920" s="16" t="s">
        <v>106</v>
      </c>
      <c r="C920" s="16" t="s">
        <v>126</v>
      </c>
      <c r="D920" s="16" t="s">
        <v>130</v>
      </c>
      <c r="E920" s="16" t="s">
        <v>16</v>
      </c>
      <c r="F920" s="16">
        <v>0</v>
      </c>
      <c r="G920" s="17">
        <v>41640</v>
      </c>
      <c r="H920" s="17">
        <v>41640</v>
      </c>
      <c r="I920" s="16">
        <v>9757</v>
      </c>
      <c r="J920" s="16"/>
      <c r="K920" s="81" t="s">
        <v>1415</v>
      </c>
      <c r="L920" s="16"/>
      <c r="Q920" s="17"/>
      <c r="R920" s="16"/>
      <c r="S920" s="16"/>
      <c r="T920" s="16"/>
      <c r="U920" s="16"/>
      <c r="V920" s="16"/>
    </row>
    <row r="921" spans="1:22" x14ac:dyDescent="0.25">
      <c r="A921" s="1">
        <v>245400189</v>
      </c>
      <c r="B921" s="16" t="s">
        <v>106</v>
      </c>
      <c r="C921" s="16" t="s">
        <v>766</v>
      </c>
      <c r="D921" s="16" t="s">
        <v>781</v>
      </c>
      <c r="E921" s="16" t="s">
        <v>16</v>
      </c>
      <c r="F921" s="16">
        <v>0</v>
      </c>
      <c r="G921" s="17">
        <v>37085</v>
      </c>
      <c r="H921" s="17">
        <v>37086</v>
      </c>
      <c r="I921" s="16">
        <v>29737</v>
      </c>
      <c r="J921" s="16"/>
      <c r="K921" s="79">
        <f>DATE(2018,12,31)</f>
        <v>43465</v>
      </c>
      <c r="L921" s="16"/>
      <c r="Q921" s="17"/>
      <c r="R921" s="16"/>
      <c r="S921" s="16"/>
      <c r="T921" s="16"/>
      <c r="U921" s="16"/>
      <c r="V921" s="16"/>
    </row>
    <row r="922" spans="1:22" x14ac:dyDescent="0.25">
      <c r="A922" s="1">
        <v>200066850</v>
      </c>
      <c r="B922" s="16" t="s">
        <v>106</v>
      </c>
      <c r="C922" s="16" t="s">
        <v>732</v>
      </c>
      <c r="D922" s="16" t="s">
        <v>742</v>
      </c>
      <c r="E922" s="16" t="s">
        <v>16</v>
      </c>
      <c r="F922" s="16">
        <v>0</v>
      </c>
      <c r="G922" s="17">
        <v>42628</v>
      </c>
      <c r="H922" s="17">
        <v>42736</v>
      </c>
      <c r="I922" s="16">
        <v>22125</v>
      </c>
      <c r="J922" s="16"/>
      <c r="K922" s="79">
        <f>DATE(2018,12,31)</f>
        <v>43465</v>
      </c>
      <c r="L922" s="16"/>
      <c r="Q922" s="17"/>
      <c r="R922" s="16"/>
      <c r="S922" s="16"/>
      <c r="T922" s="16"/>
      <c r="U922" s="16"/>
      <c r="V922" s="16"/>
    </row>
    <row r="923" spans="1:22" x14ac:dyDescent="0.25">
      <c r="A923" s="1">
        <v>200066108</v>
      </c>
      <c r="B923" s="16" t="s">
        <v>106</v>
      </c>
      <c r="C923" s="16" t="s">
        <v>785</v>
      </c>
      <c r="D923" s="16" t="s">
        <v>789</v>
      </c>
      <c r="E923" s="16" t="s">
        <v>16</v>
      </c>
      <c r="F923" s="16">
        <v>0</v>
      </c>
      <c r="G923" s="17">
        <v>42648</v>
      </c>
      <c r="H923" s="17">
        <v>42736</v>
      </c>
      <c r="I923" s="16">
        <v>17343</v>
      </c>
      <c r="J923" s="16"/>
      <c r="K923" s="81" t="s">
        <v>1415</v>
      </c>
      <c r="L923" s="16">
        <v>1</v>
      </c>
      <c r="M923" s="17">
        <v>43956</v>
      </c>
      <c r="Q923" s="17"/>
      <c r="R923" s="16"/>
      <c r="S923" s="16"/>
      <c r="T923" s="16"/>
      <c r="U923" s="16"/>
      <c r="V923" s="16"/>
    </row>
    <row r="924" spans="1:22" x14ac:dyDescent="0.25">
      <c r="A924" s="1">
        <v>200000545</v>
      </c>
      <c r="B924" s="16" t="s">
        <v>106</v>
      </c>
      <c r="C924" s="16" t="s">
        <v>126</v>
      </c>
      <c r="D924" s="16" t="s">
        <v>128</v>
      </c>
      <c r="E924" s="16" t="s">
        <v>16</v>
      </c>
      <c r="F924" s="16">
        <v>0</v>
      </c>
      <c r="G924" s="17">
        <v>38702</v>
      </c>
      <c r="H924" s="17">
        <v>38718</v>
      </c>
      <c r="I924" s="16">
        <v>19030</v>
      </c>
      <c r="J924" s="16"/>
      <c r="K924" s="79" t="s">
        <v>1408</v>
      </c>
      <c r="L924" s="16"/>
      <c r="Q924" s="17"/>
      <c r="R924" s="16"/>
      <c r="S924" s="16"/>
      <c r="T924" s="16"/>
      <c r="U924" s="16"/>
      <c r="V924" s="16"/>
    </row>
    <row r="925" spans="1:22" x14ac:dyDescent="0.25">
      <c r="A925" s="1">
        <v>246700744</v>
      </c>
      <c r="B925" s="16" t="s">
        <v>106</v>
      </c>
      <c r="C925" s="16" t="s">
        <v>974</v>
      </c>
      <c r="D925" s="16" t="s">
        <v>990</v>
      </c>
      <c r="E925" s="16" t="s">
        <v>16</v>
      </c>
      <c r="F925" s="16">
        <v>0</v>
      </c>
      <c r="G925" s="17">
        <v>33967</v>
      </c>
      <c r="H925" s="17">
        <v>33970</v>
      </c>
      <c r="I925" s="16">
        <v>18275</v>
      </c>
      <c r="J925" s="16"/>
      <c r="K925" s="81" t="s">
        <v>1415</v>
      </c>
      <c r="L925" s="16"/>
      <c r="Q925" s="17"/>
      <c r="R925" s="16"/>
      <c r="S925" s="16"/>
      <c r="T925" s="16"/>
      <c r="U925" s="16"/>
      <c r="V925" s="16"/>
    </row>
    <row r="926" spans="1:22" x14ac:dyDescent="0.25">
      <c r="A926" s="1">
        <v>240800847</v>
      </c>
      <c r="B926" s="16" t="s">
        <v>106</v>
      </c>
      <c r="C926" s="16" t="s">
        <v>107</v>
      </c>
      <c r="D926" s="16" t="s">
        <v>113</v>
      </c>
      <c r="E926" s="16" t="s">
        <v>16</v>
      </c>
      <c r="F926" s="16">
        <v>0</v>
      </c>
      <c r="G926" s="17">
        <v>34691</v>
      </c>
      <c r="H926" s="17">
        <v>41340</v>
      </c>
      <c r="I926" s="16">
        <v>20778</v>
      </c>
      <c r="J926" s="16"/>
      <c r="K926" s="79">
        <f>DATE(2018,12,31)</f>
        <v>43465</v>
      </c>
      <c r="L926" s="16">
        <v>1</v>
      </c>
      <c r="M926" s="17">
        <v>43308</v>
      </c>
      <c r="Q926" s="17"/>
      <c r="R926" s="16"/>
      <c r="S926" s="16"/>
      <c r="T926" s="16"/>
      <c r="U926" s="16"/>
      <c r="V926" s="16"/>
    </row>
    <row r="927" spans="1:22" x14ac:dyDescent="0.25">
      <c r="A927" s="1">
        <v>200070332</v>
      </c>
      <c r="B927" s="16" t="s">
        <v>106</v>
      </c>
      <c r="C927" s="16" t="s">
        <v>747</v>
      </c>
      <c r="D927" s="16" t="s">
        <v>753</v>
      </c>
      <c r="E927" s="16" t="s">
        <v>16</v>
      </c>
      <c r="F927" s="16">
        <v>1</v>
      </c>
      <c r="G927" s="17">
        <v>42710</v>
      </c>
      <c r="H927" s="17">
        <v>42736</v>
      </c>
      <c r="I927" s="16">
        <v>16083</v>
      </c>
      <c r="J927" s="16"/>
      <c r="K927" s="79" t="s">
        <v>1408</v>
      </c>
      <c r="L927" s="16"/>
      <c r="Q927" s="17"/>
      <c r="R927" s="16"/>
      <c r="S927" s="16"/>
      <c r="T927" s="16"/>
      <c r="U927" s="16"/>
      <c r="V927" s="16"/>
    </row>
    <row r="928" spans="1:22" x14ac:dyDescent="0.25">
      <c r="A928" s="1">
        <v>245200597</v>
      </c>
      <c r="B928" s="16" t="s">
        <v>106</v>
      </c>
      <c r="C928" s="16" t="s">
        <v>747</v>
      </c>
      <c r="D928" s="16" t="s">
        <v>755</v>
      </c>
      <c r="E928" s="16" t="s">
        <v>16</v>
      </c>
      <c r="F928" s="16">
        <v>0</v>
      </c>
      <c r="G928" s="17">
        <v>37895</v>
      </c>
      <c r="H928" s="17">
        <v>37895</v>
      </c>
      <c r="I928" s="16">
        <v>7854</v>
      </c>
      <c r="J928" s="16"/>
      <c r="K928" s="79" t="s">
        <v>1408</v>
      </c>
      <c r="L928" s="16"/>
      <c r="Q928" s="17"/>
      <c r="R928" s="16"/>
      <c r="S928" s="16"/>
      <c r="T928" s="16"/>
      <c r="U928" s="16"/>
      <c r="V928" s="16"/>
    </row>
    <row r="929" spans="1:22" x14ac:dyDescent="0.25">
      <c r="A929" s="1">
        <v>200068773</v>
      </c>
      <c r="B929" s="16" t="s">
        <v>106</v>
      </c>
      <c r="C929" s="16" t="s">
        <v>1299</v>
      </c>
      <c r="D929" s="16" t="s">
        <v>1309</v>
      </c>
      <c r="E929" s="16" t="s">
        <v>16</v>
      </c>
      <c r="F929" s="16">
        <v>0</v>
      </c>
      <c r="G929" s="17">
        <v>42736</v>
      </c>
      <c r="H929" s="17">
        <v>42736</v>
      </c>
      <c r="I929" s="16">
        <v>12595</v>
      </c>
      <c r="J929" s="16"/>
      <c r="K929" s="79" t="s">
        <v>1408</v>
      </c>
      <c r="L929" s="16"/>
      <c r="Q929" s="17"/>
      <c r="R929" s="16"/>
      <c r="S929" s="16"/>
      <c r="T929" s="16"/>
      <c r="U929" s="16"/>
      <c r="V929" s="16"/>
    </row>
    <row r="930" spans="1:22" x14ac:dyDescent="0.25">
      <c r="A930" s="1">
        <v>200069003</v>
      </c>
      <c r="B930" s="16" t="s">
        <v>106</v>
      </c>
      <c r="C930" s="16" t="s">
        <v>126</v>
      </c>
      <c r="D930" s="16" t="s">
        <v>132</v>
      </c>
      <c r="E930" s="16" t="s">
        <v>16</v>
      </c>
      <c r="F930" s="16">
        <v>0</v>
      </c>
      <c r="G930" s="17">
        <v>42705</v>
      </c>
      <c r="H930" s="17">
        <v>42736</v>
      </c>
      <c r="I930" s="16">
        <v>19581</v>
      </c>
      <c r="J930" s="16"/>
      <c r="K930" s="81" t="s">
        <v>1415</v>
      </c>
      <c r="L930" s="16"/>
      <c r="Q930" s="17"/>
      <c r="R930" s="16"/>
      <c r="S930" s="16"/>
      <c r="T930" s="16"/>
      <c r="U930" s="16"/>
      <c r="V930" s="16"/>
    </row>
    <row r="931" spans="1:22" x14ac:dyDescent="0.25">
      <c r="A931" s="1">
        <v>200044253</v>
      </c>
      <c r="B931" s="16" t="s">
        <v>106</v>
      </c>
      <c r="C931" s="16" t="s">
        <v>747</v>
      </c>
      <c r="D931" s="16" t="s">
        <v>751</v>
      </c>
      <c r="E931" s="16" t="s">
        <v>16</v>
      </c>
      <c r="F931" s="16">
        <v>0</v>
      </c>
      <c r="G931" s="17">
        <v>41425</v>
      </c>
      <c r="H931" s="17">
        <v>41640</v>
      </c>
      <c r="I931" s="16">
        <v>13159</v>
      </c>
      <c r="J931" s="16"/>
      <c r="K931" s="79" t="s">
        <v>1408</v>
      </c>
      <c r="L931" s="16"/>
      <c r="Q931" s="17"/>
      <c r="R931" s="16"/>
      <c r="S931" s="16"/>
      <c r="T931" s="16"/>
      <c r="U931" s="16"/>
      <c r="V931" s="16"/>
    </row>
    <row r="932" spans="1:22" x14ac:dyDescent="0.25">
      <c r="A932" s="1">
        <v>245400601</v>
      </c>
      <c r="B932" s="16" t="s">
        <v>106</v>
      </c>
      <c r="C932" s="16" t="s">
        <v>766</v>
      </c>
      <c r="D932" s="16" t="s">
        <v>783</v>
      </c>
      <c r="E932" s="16" t="s">
        <v>16</v>
      </c>
      <c r="F932" s="16">
        <v>0</v>
      </c>
      <c r="G932" s="17">
        <v>34697</v>
      </c>
      <c r="H932" s="17">
        <v>34698</v>
      </c>
      <c r="I932" s="16">
        <v>41075</v>
      </c>
      <c r="J932" s="16"/>
      <c r="K932" s="79">
        <f>DATE(2018,12,31)</f>
        <v>43465</v>
      </c>
      <c r="L932" s="16">
        <v>1</v>
      </c>
      <c r="M932" s="17">
        <v>42818</v>
      </c>
      <c r="Q932" s="17"/>
      <c r="R932" s="16"/>
      <c r="S932" s="16"/>
      <c r="T932" s="16"/>
      <c r="U932" s="16"/>
      <c r="V932" s="16"/>
    </row>
    <row r="933" spans="1:22" x14ac:dyDescent="0.25">
      <c r="A933" s="1">
        <v>200041515</v>
      </c>
      <c r="B933" s="16" t="s">
        <v>106</v>
      </c>
      <c r="C933" s="16" t="s">
        <v>766</v>
      </c>
      <c r="D933" s="16" t="s">
        <v>770</v>
      </c>
      <c r="E933" s="16" t="s">
        <v>16</v>
      </c>
      <c r="F933" s="16">
        <v>0</v>
      </c>
      <c r="G933" s="17">
        <v>41640</v>
      </c>
      <c r="H933" s="17">
        <v>41640</v>
      </c>
      <c r="I933" s="16">
        <v>40960</v>
      </c>
      <c r="J933" s="16"/>
      <c r="K933" s="79">
        <f>DATE(2018,12,31)</f>
        <v>43465</v>
      </c>
      <c r="L933" s="16">
        <v>1</v>
      </c>
      <c r="M933" s="17">
        <v>43486</v>
      </c>
      <c r="Q933" s="17"/>
      <c r="R933" s="16"/>
      <c r="S933" s="16"/>
      <c r="T933" s="16"/>
      <c r="U933" s="16"/>
      <c r="V933" s="16"/>
    </row>
    <row r="934" spans="1:22" x14ac:dyDescent="0.25">
      <c r="A934" s="1">
        <v>200067924</v>
      </c>
      <c r="B934" s="16" t="s">
        <v>106</v>
      </c>
      <c r="C934" s="16" t="s">
        <v>974</v>
      </c>
      <c r="D934" s="16" t="s">
        <v>986</v>
      </c>
      <c r="E934" s="16" t="s">
        <v>16</v>
      </c>
      <c r="F934" s="16">
        <v>0</v>
      </c>
      <c r="G934" s="17">
        <v>42736</v>
      </c>
      <c r="H934" s="17">
        <v>42736</v>
      </c>
      <c r="I934" s="16">
        <v>48482</v>
      </c>
      <c r="J934" s="16"/>
      <c r="K934" s="79">
        <f>DATE(2018,12,31)</f>
        <v>43465</v>
      </c>
      <c r="L934" s="16">
        <v>1</v>
      </c>
      <c r="M934" s="17">
        <v>43399</v>
      </c>
      <c r="Q934" s="17"/>
      <c r="R934" s="16"/>
      <c r="S934" s="16"/>
      <c r="T934" s="16"/>
      <c r="U934" s="16"/>
      <c r="V934" s="16"/>
    </row>
    <row r="935" spans="1:22" x14ac:dyDescent="0.25">
      <c r="A935" s="1">
        <v>246800445</v>
      </c>
      <c r="B935" s="16" t="s">
        <v>106</v>
      </c>
      <c r="C935" s="16" t="s">
        <v>999</v>
      </c>
      <c r="D935" s="16" t="s">
        <v>1009</v>
      </c>
      <c r="E935" s="16" t="s">
        <v>16</v>
      </c>
      <c r="F935" s="16">
        <v>0</v>
      </c>
      <c r="G935" s="17">
        <v>37291</v>
      </c>
      <c r="H935" s="17">
        <v>37291</v>
      </c>
      <c r="I935" s="16">
        <v>15541</v>
      </c>
      <c r="J935" s="16" t="s">
        <v>1471</v>
      </c>
      <c r="K935" s="81" t="s">
        <v>1415</v>
      </c>
      <c r="L935" s="16">
        <v>1</v>
      </c>
      <c r="M935" s="17">
        <v>42933</v>
      </c>
      <c r="Q935" s="17"/>
      <c r="R935" s="16"/>
      <c r="S935" s="16"/>
      <c r="T935" s="16"/>
      <c r="U935" s="16"/>
      <c r="V935" s="16"/>
    </row>
    <row r="936" spans="1:22" x14ac:dyDescent="0.25">
      <c r="A936" s="1">
        <v>200071041</v>
      </c>
      <c r="B936" s="16" t="s">
        <v>106</v>
      </c>
      <c r="C936" s="16" t="s">
        <v>126</v>
      </c>
      <c r="D936" s="16" t="s">
        <v>134</v>
      </c>
      <c r="E936" s="16" t="s">
        <v>16</v>
      </c>
      <c r="F936" s="16">
        <v>0</v>
      </c>
      <c r="G936" s="17">
        <v>42717</v>
      </c>
      <c r="H936" s="17">
        <v>42736</v>
      </c>
      <c r="I936" s="16">
        <v>10835</v>
      </c>
      <c r="J936" s="16"/>
      <c r="K936" s="79" t="s">
        <v>1408</v>
      </c>
      <c r="L936" s="16"/>
      <c r="Q936" s="17"/>
      <c r="R936" s="16"/>
      <c r="S936" s="16"/>
      <c r="T936" s="16"/>
      <c r="U936" s="16"/>
      <c r="V936" s="16"/>
    </row>
    <row r="937" spans="1:22" x14ac:dyDescent="0.25">
      <c r="A937" s="1">
        <v>245700133</v>
      </c>
      <c r="B937" s="16" t="s">
        <v>106</v>
      </c>
      <c r="C937" s="16" t="s">
        <v>814</v>
      </c>
      <c r="D937" s="16" t="s">
        <v>828</v>
      </c>
      <c r="E937" s="16" t="s">
        <v>16</v>
      </c>
      <c r="F937" s="16">
        <v>0</v>
      </c>
      <c r="G937" s="17">
        <v>25736</v>
      </c>
      <c r="H937" s="17">
        <v>25736</v>
      </c>
      <c r="I937" s="16">
        <v>25122</v>
      </c>
      <c r="J937" s="16"/>
      <c r="K937" s="79">
        <f>DATE(2018,12,31)</f>
        <v>43465</v>
      </c>
      <c r="L937" s="16"/>
      <c r="Q937" s="17"/>
      <c r="R937" s="16"/>
      <c r="S937" s="16"/>
      <c r="T937" s="16"/>
      <c r="U937" s="16"/>
      <c r="V937" s="16"/>
    </row>
    <row r="938" spans="1:22" x14ac:dyDescent="0.25">
      <c r="A938" s="1">
        <v>200072999</v>
      </c>
      <c r="B938" s="16" t="s">
        <v>106</v>
      </c>
      <c r="C938" s="16" t="s">
        <v>747</v>
      </c>
      <c r="D938" s="16" t="s">
        <v>754</v>
      </c>
      <c r="E938" s="16" t="s">
        <v>16</v>
      </c>
      <c r="F938" s="16">
        <v>0</v>
      </c>
      <c r="G938" s="17">
        <v>42731</v>
      </c>
      <c r="H938" s="17">
        <v>42736</v>
      </c>
      <c r="I938" s="16">
        <v>22007</v>
      </c>
      <c r="J938" s="16"/>
      <c r="K938" s="79">
        <f>DATE(2018,12,31)</f>
        <v>43465</v>
      </c>
      <c r="L938" s="16"/>
      <c r="Q938" s="15"/>
      <c r="R938" s="16"/>
      <c r="S938" s="16"/>
      <c r="T938" s="16"/>
      <c r="U938" s="16"/>
      <c r="V938" s="16"/>
    </row>
    <row r="939" spans="1:22" x14ac:dyDescent="0.25">
      <c r="A939" s="1">
        <v>200034635</v>
      </c>
      <c r="B939" s="16" t="s">
        <v>106</v>
      </c>
      <c r="C939" s="16" t="s">
        <v>974</v>
      </c>
      <c r="D939" s="16" t="s">
        <v>980</v>
      </c>
      <c r="E939" s="16" t="s">
        <v>16</v>
      </c>
      <c r="F939" s="16">
        <v>0</v>
      </c>
      <c r="G939" s="17">
        <v>41234</v>
      </c>
      <c r="H939" s="17">
        <v>41275</v>
      </c>
      <c r="I939" s="16">
        <v>25419</v>
      </c>
      <c r="J939" s="16"/>
      <c r="K939" s="79">
        <f>DATE(2018,12,31)</f>
        <v>43465</v>
      </c>
      <c r="L939" s="16"/>
      <c r="Q939" s="15"/>
      <c r="R939" s="16"/>
      <c r="S939" s="16"/>
      <c r="T939" s="16"/>
      <c r="U939" s="16"/>
      <c r="V939" s="16"/>
    </row>
    <row r="940" spans="1:22" x14ac:dyDescent="0.25">
      <c r="A940" s="1">
        <v>200006716</v>
      </c>
      <c r="B940" s="16" t="s">
        <v>106</v>
      </c>
      <c r="C940" s="16" t="s">
        <v>126</v>
      </c>
      <c r="D940" s="16" t="s">
        <v>129</v>
      </c>
      <c r="E940" s="16" t="s">
        <v>16</v>
      </c>
      <c r="F940" s="16">
        <v>0</v>
      </c>
      <c r="G940" s="17">
        <v>39070</v>
      </c>
      <c r="H940" s="17">
        <v>39083</v>
      </c>
      <c r="I940" s="16">
        <v>17118</v>
      </c>
      <c r="J940" s="16"/>
      <c r="K940" s="81" t="s">
        <v>1415</v>
      </c>
      <c r="L940" s="16"/>
      <c r="Q940" s="15"/>
      <c r="R940" s="16"/>
      <c r="S940" s="16"/>
      <c r="T940" s="16"/>
      <c r="U940" s="16"/>
      <c r="V940" s="16"/>
    </row>
    <row r="941" spans="1:22" x14ac:dyDescent="0.25">
      <c r="A941" s="1">
        <v>200034270</v>
      </c>
      <c r="B941" s="16" t="s">
        <v>106</v>
      </c>
      <c r="C941" s="16" t="s">
        <v>974</v>
      </c>
      <c r="D941" s="16" t="s">
        <v>979</v>
      </c>
      <c r="E941" s="16" t="s">
        <v>16</v>
      </c>
      <c r="F941" s="16">
        <v>0</v>
      </c>
      <c r="G941" s="17">
        <v>41204</v>
      </c>
      <c r="H941" s="17">
        <v>41275</v>
      </c>
      <c r="I941" s="16">
        <v>24640</v>
      </c>
      <c r="J941" s="16"/>
      <c r="K941" s="79">
        <f>DATE(2018,12,31)</f>
        <v>43465</v>
      </c>
      <c r="L941" s="16">
        <v>1</v>
      </c>
      <c r="M941" s="17">
        <v>43381</v>
      </c>
      <c r="N941" s="17">
        <v>43740</v>
      </c>
      <c r="O941" s="17">
        <v>43755</v>
      </c>
      <c r="P941" s="17">
        <v>43816</v>
      </c>
      <c r="Q941" s="15">
        <v>1</v>
      </c>
      <c r="R941" s="16"/>
      <c r="S941" s="16"/>
      <c r="T941" s="16"/>
      <c r="U941" s="16"/>
      <c r="V941" s="16"/>
    </row>
    <row r="942" spans="1:22" x14ac:dyDescent="0.25">
      <c r="A942" s="1">
        <v>200069441</v>
      </c>
      <c r="B942" s="16" t="s">
        <v>106</v>
      </c>
      <c r="C942" s="16" t="s">
        <v>814</v>
      </c>
      <c r="D942" s="16" t="s">
        <v>827</v>
      </c>
      <c r="E942" s="16" t="s">
        <v>16</v>
      </c>
      <c r="F942" s="16">
        <v>0</v>
      </c>
      <c r="G942" s="17">
        <v>42697</v>
      </c>
      <c r="H942" s="17">
        <v>42736</v>
      </c>
      <c r="I942" s="16">
        <v>35428</v>
      </c>
      <c r="J942" s="16"/>
      <c r="K942" s="79">
        <f>DATE(2018,12,31)</f>
        <v>43465</v>
      </c>
      <c r="L942" s="16">
        <v>1</v>
      </c>
      <c r="M942" s="17">
        <v>43147</v>
      </c>
      <c r="Q942" s="15"/>
      <c r="R942" s="16"/>
      <c r="S942" s="16"/>
      <c r="T942" s="16"/>
      <c r="U942" s="16"/>
      <c r="V942" s="16"/>
    </row>
    <row r="943" spans="1:22" x14ac:dyDescent="0.25">
      <c r="A943" s="1">
        <v>245400510</v>
      </c>
      <c r="B943" s="16" t="s">
        <v>106</v>
      </c>
      <c r="C943" s="16" t="s">
        <v>766</v>
      </c>
      <c r="D943" s="16" t="s">
        <v>782</v>
      </c>
      <c r="E943" s="16" t="s">
        <v>16</v>
      </c>
      <c r="F943" s="16">
        <v>1</v>
      </c>
      <c r="G943" s="17">
        <v>36889</v>
      </c>
      <c r="H943" s="17">
        <v>36890</v>
      </c>
      <c r="I943" s="16">
        <v>11634</v>
      </c>
      <c r="J943" s="16"/>
      <c r="K943" s="81" t="s">
        <v>1415</v>
      </c>
      <c r="L943" s="16">
        <v>1</v>
      </c>
      <c r="Q943" s="15"/>
      <c r="R943" s="16"/>
      <c r="S943" s="16"/>
      <c r="T943" s="16"/>
      <c r="U943" s="16"/>
      <c r="V943" s="16"/>
    </row>
    <row r="944" spans="1:22" x14ac:dyDescent="0.25">
      <c r="A944" s="1">
        <v>246700959</v>
      </c>
      <c r="B944" s="16" t="s">
        <v>106</v>
      </c>
      <c r="C944" s="16" t="s">
        <v>974</v>
      </c>
      <c r="D944" s="16" t="s">
        <v>994</v>
      </c>
      <c r="E944" s="16" t="s">
        <v>16</v>
      </c>
      <c r="F944" s="16">
        <v>0</v>
      </c>
      <c r="G944" s="17">
        <v>35138</v>
      </c>
      <c r="H944" s="17">
        <v>35138</v>
      </c>
      <c r="I944" s="16">
        <v>16092</v>
      </c>
      <c r="J944" s="16"/>
      <c r="K944" s="81" t="s">
        <v>1415</v>
      </c>
      <c r="L944" s="16"/>
      <c r="Q944" s="15"/>
      <c r="R944" s="16"/>
      <c r="S944" s="16"/>
      <c r="T944" s="16"/>
      <c r="U944" s="16"/>
      <c r="V944" s="16"/>
    </row>
    <row r="945" spans="1:22" x14ac:dyDescent="0.25">
      <c r="A945" s="1">
        <v>245501259</v>
      </c>
      <c r="B945" s="16" t="s">
        <v>106</v>
      </c>
      <c r="C945" s="16" t="s">
        <v>785</v>
      </c>
      <c r="D945" s="16" t="s">
        <v>800</v>
      </c>
      <c r="E945" s="16" t="s">
        <v>16</v>
      </c>
      <c r="F945" s="16">
        <v>0</v>
      </c>
      <c r="G945" s="17">
        <v>36153</v>
      </c>
      <c r="H945" s="17">
        <v>36161</v>
      </c>
      <c r="I945" s="16">
        <v>7396</v>
      </c>
      <c r="J945" s="16"/>
      <c r="K945" s="81" t="s">
        <v>1415</v>
      </c>
      <c r="L945" s="16"/>
      <c r="Q945" s="15"/>
      <c r="R945" s="16"/>
      <c r="S945" s="16"/>
      <c r="T945" s="16"/>
      <c r="U945" s="16"/>
      <c r="V945" s="16"/>
    </row>
    <row r="946" spans="1:22" x14ac:dyDescent="0.25">
      <c r="A946" s="1">
        <v>246701098</v>
      </c>
      <c r="B946" s="16" t="s">
        <v>106</v>
      </c>
      <c r="C946" s="16" t="s">
        <v>974</v>
      </c>
      <c r="D946" s="16" t="s">
        <v>998</v>
      </c>
      <c r="E946" s="16" t="s">
        <v>16</v>
      </c>
      <c r="F946" s="16">
        <v>0</v>
      </c>
      <c r="G946" s="17">
        <v>36145</v>
      </c>
      <c r="H946" s="17">
        <v>36161</v>
      </c>
      <c r="I946" s="16">
        <v>23709</v>
      </c>
      <c r="J946" s="16" t="s">
        <v>1468</v>
      </c>
      <c r="K946" s="79">
        <f>DATE(2018,12,31)</f>
        <v>43465</v>
      </c>
      <c r="L946" s="16"/>
      <c r="Q946" s="15"/>
      <c r="R946" s="16"/>
      <c r="S946" s="16"/>
      <c r="T946" s="16"/>
      <c r="U946" s="16"/>
      <c r="V946" s="16"/>
    </row>
    <row r="947" spans="1:22" x14ac:dyDescent="0.25">
      <c r="A947" s="1">
        <v>245700950</v>
      </c>
      <c r="B947" s="16" t="s">
        <v>106</v>
      </c>
      <c r="C947" s="16" t="s">
        <v>814</v>
      </c>
      <c r="D947" s="16" t="s">
        <v>831</v>
      </c>
      <c r="E947" s="16" t="s">
        <v>16</v>
      </c>
      <c r="F947" s="16">
        <v>0</v>
      </c>
      <c r="G947" s="17">
        <v>34684</v>
      </c>
      <c r="H947" s="17">
        <v>34700</v>
      </c>
      <c r="I947" s="16">
        <v>18134</v>
      </c>
      <c r="J947" s="16"/>
      <c r="K947" s="79" t="s">
        <v>1408</v>
      </c>
      <c r="L947" s="16"/>
      <c r="Q947" s="15"/>
      <c r="R947" s="16"/>
      <c r="S947" s="16"/>
      <c r="T947" s="16"/>
      <c r="U947" s="16"/>
      <c r="V947" s="16"/>
    </row>
    <row r="948" spans="1:22" x14ac:dyDescent="0.25">
      <c r="A948" s="1">
        <v>245501184</v>
      </c>
      <c r="B948" s="16" t="s">
        <v>106</v>
      </c>
      <c r="C948" s="16" t="s">
        <v>785</v>
      </c>
      <c r="D948" s="16" t="s">
        <v>798</v>
      </c>
      <c r="E948" s="16" t="s">
        <v>16</v>
      </c>
      <c r="F948" s="16">
        <v>0</v>
      </c>
      <c r="G948" s="17">
        <v>35423</v>
      </c>
      <c r="H948" s="17">
        <v>38353</v>
      </c>
      <c r="I948" s="16">
        <v>7514</v>
      </c>
      <c r="J948" s="16"/>
      <c r="K948" s="81" t="s">
        <v>1415</v>
      </c>
      <c r="L948" s="16">
        <v>1</v>
      </c>
      <c r="M948" s="17">
        <v>43956</v>
      </c>
      <c r="Q948" s="15"/>
      <c r="R948" s="16"/>
      <c r="S948" s="16"/>
      <c r="T948" s="16"/>
      <c r="U948" s="16"/>
      <c r="V948" s="16"/>
    </row>
    <row r="949" spans="1:22" x14ac:dyDescent="0.25">
      <c r="A949" s="1">
        <v>246800577</v>
      </c>
      <c r="B949" s="16" t="s">
        <v>106</v>
      </c>
      <c r="C949" s="16" t="s">
        <v>999</v>
      </c>
      <c r="D949" s="16" t="s">
        <v>1013</v>
      </c>
      <c r="E949" s="16" t="s">
        <v>16</v>
      </c>
      <c r="F949" s="16">
        <v>0</v>
      </c>
      <c r="G949" s="17">
        <v>35215</v>
      </c>
      <c r="H949" s="17">
        <v>35217</v>
      </c>
      <c r="I949" s="16">
        <v>18638</v>
      </c>
      <c r="J949" s="16"/>
      <c r="K949" s="81" t="s">
        <v>1415</v>
      </c>
      <c r="L949" s="16"/>
      <c r="Q949" s="15"/>
      <c r="R949" s="16"/>
      <c r="S949" s="16"/>
      <c r="T949" s="16"/>
      <c r="U949" s="16"/>
      <c r="V949" s="16"/>
    </row>
    <row r="950" spans="1:22" x14ac:dyDescent="0.25">
      <c r="A950" s="1">
        <v>246800494</v>
      </c>
      <c r="B950" s="16" t="s">
        <v>106</v>
      </c>
      <c r="C950" s="16" t="s">
        <v>999</v>
      </c>
      <c r="D950" s="16" t="s">
        <v>1010</v>
      </c>
      <c r="E950" s="16" t="s">
        <v>16</v>
      </c>
      <c r="F950" s="16">
        <v>0</v>
      </c>
      <c r="G950" s="17">
        <v>34317</v>
      </c>
      <c r="H950" s="17">
        <v>34335</v>
      </c>
      <c r="I950" s="16">
        <v>13749</v>
      </c>
      <c r="J950" s="16" t="s">
        <v>1471</v>
      </c>
      <c r="K950" s="81" t="s">
        <v>1415</v>
      </c>
      <c r="L950" s="16">
        <v>1</v>
      </c>
      <c r="M950" s="17">
        <v>42933</v>
      </c>
      <c r="Q950" s="15"/>
      <c r="R950" s="16"/>
      <c r="S950" s="16"/>
      <c r="T950" s="16"/>
      <c r="U950" s="16"/>
      <c r="V950" s="16"/>
    </row>
    <row r="951" spans="1:22" x14ac:dyDescent="0.25">
      <c r="A951" s="1">
        <v>246701080</v>
      </c>
      <c r="B951" s="16" t="s">
        <v>106</v>
      </c>
      <c r="C951" s="16" t="s">
        <v>974</v>
      </c>
      <c r="D951" s="16" t="s">
        <v>997</v>
      </c>
      <c r="E951" s="16" t="s">
        <v>16</v>
      </c>
      <c r="F951" s="16">
        <v>0</v>
      </c>
      <c r="G951" s="17">
        <v>36145</v>
      </c>
      <c r="H951" s="17">
        <v>36161</v>
      </c>
      <c r="I951" s="16">
        <v>18597</v>
      </c>
      <c r="J951" s="16"/>
      <c r="K951" s="79" t="s">
        <v>1408</v>
      </c>
      <c r="L951" s="16"/>
      <c r="Q951" s="15"/>
      <c r="R951" s="16"/>
      <c r="S951" s="16"/>
      <c r="T951" s="16"/>
      <c r="U951" s="16"/>
      <c r="V951" s="16"/>
    </row>
    <row r="952" spans="1:22" x14ac:dyDescent="0.25">
      <c r="A952" s="1">
        <v>200068112</v>
      </c>
      <c r="B952" s="16" t="s">
        <v>106</v>
      </c>
      <c r="C952" s="16" t="s">
        <v>974</v>
      </c>
      <c r="D952" s="16" t="s">
        <v>987</v>
      </c>
      <c r="E952" s="16" t="s">
        <v>16</v>
      </c>
      <c r="F952" s="16">
        <v>0</v>
      </c>
      <c r="G952" s="17">
        <v>42736</v>
      </c>
      <c r="H952" s="17">
        <v>42736</v>
      </c>
      <c r="I952" s="16">
        <v>36394</v>
      </c>
      <c r="J952" s="16" t="s">
        <v>1470</v>
      </c>
      <c r="K952" s="79">
        <f>DATE(2018,12,31)</f>
        <v>43465</v>
      </c>
      <c r="L952" s="16">
        <v>1</v>
      </c>
      <c r="M952" s="17">
        <v>43424</v>
      </c>
      <c r="Q952" s="15"/>
      <c r="R952" s="16"/>
      <c r="S952" s="16"/>
      <c r="T952" s="16"/>
      <c r="U952" s="16"/>
      <c r="V952" s="16"/>
    </row>
    <row r="953" spans="1:22" x14ac:dyDescent="0.25">
      <c r="A953" s="1">
        <v>200066132</v>
      </c>
      <c r="B953" s="16" t="s">
        <v>106</v>
      </c>
      <c r="C953" s="16" t="s">
        <v>785</v>
      </c>
      <c r="D953" s="16" t="s">
        <v>791</v>
      </c>
      <c r="E953" s="16" t="s">
        <v>16</v>
      </c>
      <c r="F953" s="16">
        <v>0</v>
      </c>
      <c r="G953" s="17">
        <v>42648</v>
      </c>
      <c r="H953" s="17">
        <v>42736</v>
      </c>
      <c r="I953" s="16">
        <v>10280</v>
      </c>
      <c r="J953" s="16"/>
      <c r="K953" s="79" t="s">
        <v>1408</v>
      </c>
      <c r="L953" s="16"/>
      <c r="Q953" s="15"/>
      <c r="R953" s="16"/>
      <c r="S953" s="16"/>
      <c r="T953" s="16"/>
      <c r="U953" s="16"/>
      <c r="V953" s="16"/>
    </row>
    <row r="954" spans="1:22" x14ac:dyDescent="0.25">
      <c r="A954" s="1">
        <v>246700926</v>
      </c>
      <c r="B954" s="16" t="s">
        <v>106</v>
      </c>
      <c r="C954" s="16" t="s">
        <v>974</v>
      </c>
      <c r="D954" s="16" t="s">
        <v>993</v>
      </c>
      <c r="E954" s="16" t="s">
        <v>16</v>
      </c>
      <c r="F954" s="16">
        <v>0</v>
      </c>
      <c r="G954" s="17">
        <v>34696</v>
      </c>
      <c r="H954" s="17">
        <v>34700</v>
      </c>
      <c r="I954" s="16">
        <v>16583</v>
      </c>
      <c r="J954" s="16" t="s">
        <v>1468</v>
      </c>
      <c r="K954" s="81" t="s">
        <v>1415</v>
      </c>
      <c r="L954" s="16"/>
      <c r="Q954" s="15"/>
      <c r="R954" s="16"/>
      <c r="S954" s="16"/>
      <c r="T954" s="16"/>
      <c r="U954" s="16"/>
      <c r="V954" s="16"/>
    </row>
    <row r="955" spans="1:22" x14ac:dyDescent="0.25">
      <c r="A955" s="1">
        <v>245501242</v>
      </c>
      <c r="B955" s="16" t="s">
        <v>106</v>
      </c>
      <c r="C955" s="16" t="s">
        <v>785</v>
      </c>
      <c r="D955" s="16" t="s">
        <v>799</v>
      </c>
      <c r="E955" s="16" t="s">
        <v>16</v>
      </c>
      <c r="F955" s="16">
        <v>0</v>
      </c>
      <c r="G955" s="17">
        <v>36153</v>
      </c>
      <c r="H955" s="17">
        <v>36161</v>
      </c>
      <c r="I955" s="16">
        <v>7893</v>
      </c>
      <c r="J955" s="16"/>
      <c r="K955" s="79" t="s">
        <v>1408</v>
      </c>
      <c r="L955" s="16"/>
      <c r="Q955" s="15"/>
      <c r="R955" s="16"/>
      <c r="S955" s="16"/>
      <c r="T955" s="16"/>
      <c r="U955" s="16"/>
      <c r="V955" s="16"/>
    </row>
    <row r="956" spans="1:22" x14ac:dyDescent="0.25">
      <c r="A956" s="1">
        <v>241000447</v>
      </c>
      <c r="B956" s="16" t="s">
        <v>106</v>
      </c>
      <c r="C956" s="16" t="s">
        <v>126</v>
      </c>
      <c r="D956" s="16" t="s">
        <v>138</v>
      </c>
      <c r="E956" s="16" t="s">
        <v>16</v>
      </c>
      <c r="F956" s="16">
        <v>0</v>
      </c>
      <c r="G956" s="17">
        <v>37608</v>
      </c>
      <c r="H956" s="17">
        <v>37608</v>
      </c>
      <c r="I956" s="16">
        <v>8029</v>
      </c>
      <c r="J956" s="16"/>
      <c r="K956" s="81" t="s">
        <v>1415</v>
      </c>
      <c r="L956" s="16"/>
      <c r="Q956" s="15"/>
      <c r="R956" s="16"/>
      <c r="S956" s="16"/>
      <c r="T956" s="16"/>
      <c r="U956" s="16"/>
      <c r="V956" s="16"/>
    </row>
    <row r="957" spans="1:22" x14ac:dyDescent="0.25">
      <c r="A957" s="1">
        <v>200035772</v>
      </c>
      <c r="B957" s="16" t="s">
        <v>106</v>
      </c>
      <c r="C957" s="16" t="s">
        <v>766</v>
      </c>
      <c r="D957" s="16" t="s">
        <v>769</v>
      </c>
      <c r="E957" s="16" t="s">
        <v>16</v>
      </c>
      <c r="F957" s="16">
        <v>0</v>
      </c>
      <c r="G957" s="17">
        <v>41262</v>
      </c>
      <c r="H957" s="17">
        <v>41275</v>
      </c>
      <c r="I957" s="16">
        <v>14694</v>
      </c>
      <c r="J957" s="16"/>
      <c r="K957" s="81" t="s">
        <v>1415</v>
      </c>
      <c r="L957" s="16">
        <v>1</v>
      </c>
      <c r="Q957" s="15"/>
      <c r="R957" s="16"/>
      <c r="S957" s="16"/>
      <c r="T957" s="16"/>
      <c r="U957" s="16"/>
      <c r="V957" s="16"/>
    </row>
    <row r="958" spans="1:22" x14ac:dyDescent="0.25">
      <c r="A958" s="1">
        <v>245400759</v>
      </c>
      <c r="B958" s="16" t="s">
        <v>106</v>
      </c>
      <c r="C958" s="16" t="s">
        <v>766</v>
      </c>
      <c r="D958" s="16" t="s">
        <v>784</v>
      </c>
      <c r="E958" s="16" t="s">
        <v>16</v>
      </c>
      <c r="F958" s="16">
        <v>0</v>
      </c>
      <c r="G958" s="17">
        <v>35788</v>
      </c>
      <c r="H958" s="17">
        <v>35789</v>
      </c>
      <c r="I958" s="16">
        <v>6089</v>
      </c>
      <c r="J958" s="16"/>
      <c r="K958" s="79" t="s">
        <v>1408</v>
      </c>
      <c r="L958" s="16"/>
      <c r="Q958" s="15"/>
      <c r="R958" s="16"/>
      <c r="S958" s="16"/>
      <c r="T958" s="16"/>
      <c r="U958" s="16"/>
      <c r="V958" s="16"/>
    </row>
    <row r="959" spans="1:22" x14ac:dyDescent="0.25">
      <c r="A959" s="1">
        <v>245701404</v>
      </c>
      <c r="B959" s="16" t="s">
        <v>106</v>
      </c>
      <c r="C959" s="16" t="s">
        <v>814</v>
      </c>
      <c r="D959" s="16" t="s">
        <v>836</v>
      </c>
      <c r="E959" s="16" t="s">
        <v>16</v>
      </c>
      <c r="F959" s="16">
        <v>1</v>
      </c>
      <c r="G959" s="17">
        <v>38338</v>
      </c>
      <c r="H959" s="17">
        <v>38353</v>
      </c>
      <c r="I959" s="16">
        <v>28624</v>
      </c>
      <c r="J959" s="16"/>
      <c r="K959" s="79">
        <f>DATE(2018,12,31)</f>
        <v>43465</v>
      </c>
      <c r="L959" s="16">
        <v>1</v>
      </c>
      <c r="M959" s="17">
        <v>43004</v>
      </c>
      <c r="N959" s="17">
        <v>43762</v>
      </c>
      <c r="O959" s="17">
        <v>43755</v>
      </c>
      <c r="Q959" s="15"/>
      <c r="R959" s="16"/>
      <c r="S959" s="16"/>
      <c r="T959" s="16"/>
      <c r="U959" s="16"/>
      <c r="V959" s="16"/>
    </row>
    <row r="960" spans="1:22" x14ac:dyDescent="0.25">
      <c r="A960" s="1">
        <v>245701271</v>
      </c>
      <c r="B960" s="16" t="s">
        <v>106</v>
      </c>
      <c r="C960" s="16" t="s">
        <v>814</v>
      </c>
      <c r="D960" s="16" t="s">
        <v>834</v>
      </c>
      <c r="E960" s="16" t="s">
        <v>16</v>
      </c>
      <c r="F960" s="16">
        <v>0</v>
      </c>
      <c r="G960" s="17">
        <v>36803</v>
      </c>
      <c r="H960" s="17">
        <v>36803</v>
      </c>
      <c r="I960" s="16">
        <v>54282</v>
      </c>
      <c r="J960" s="16"/>
      <c r="K960" s="79">
        <f>DATE(2016,12,31)</f>
        <v>42735</v>
      </c>
      <c r="L960" s="16">
        <v>1</v>
      </c>
      <c r="M960" s="17">
        <v>43168</v>
      </c>
      <c r="Q960" s="15"/>
      <c r="R960" s="16"/>
      <c r="S960" s="16"/>
      <c r="T960" s="16"/>
      <c r="U960" s="16"/>
      <c r="V960" s="16"/>
    </row>
    <row r="961" spans="1:22" x14ac:dyDescent="0.25">
      <c r="A961" s="1">
        <v>200043156</v>
      </c>
      <c r="B961" s="16" t="s">
        <v>106</v>
      </c>
      <c r="C961" s="16" t="s">
        <v>107</v>
      </c>
      <c r="D961" s="16" t="s">
        <v>110</v>
      </c>
      <c r="E961" s="16" t="s">
        <v>16</v>
      </c>
      <c r="F961" s="16">
        <v>0</v>
      </c>
      <c r="G961" s="17">
        <v>41640</v>
      </c>
      <c r="H961" s="17">
        <v>41640</v>
      </c>
      <c r="I961" s="16">
        <v>30678</v>
      </c>
      <c r="J961" s="16"/>
      <c r="K961" s="79">
        <f>DATE(2018,12,31)</f>
        <v>43465</v>
      </c>
      <c r="L961" s="16">
        <v>1</v>
      </c>
      <c r="M961" s="17">
        <v>42789</v>
      </c>
      <c r="Q961" s="15"/>
      <c r="R961" s="16"/>
      <c r="S961" s="16"/>
      <c r="T961" s="16"/>
      <c r="U961" s="16"/>
      <c r="V961" s="16"/>
    </row>
    <row r="962" spans="1:22" x14ac:dyDescent="0.25">
      <c r="A962" s="1">
        <v>200041325</v>
      </c>
      <c r="B962" s="16" t="s">
        <v>106</v>
      </c>
      <c r="C962" s="16" t="s">
        <v>974</v>
      </c>
      <c r="D962" s="16" t="s">
        <v>983</v>
      </c>
      <c r="E962" s="16" t="s">
        <v>16</v>
      </c>
      <c r="F962" s="16">
        <v>0</v>
      </c>
      <c r="G962" s="17">
        <v>41640</v>
      </c>
      <c r="H962" s="17">
        <v>41640</v>
      </c>
      <c r="I962" s="16">
        <v>36884</v>
      </c>
      <c r="J962" s="16"/>
      <c r="K962" s="79">
        <f>DATE(2018,12,31)</f>
        <v>43465</v>
      </c>
      <c r="L962" s="16">
        <v>1</v>
      </c>
      <c r="M962" s="17">
        <v>43022</v>
      </c>
      <c r="N962" s="17">
        <v>43942</v>
      </c>
      <c r="O962" s="17">
        <v>43949</v>
      </c>
      <c r="Q962" s="15"/>
      <c r="R962" s="16"/>
      <c r="S962" s="16"/>
      <c r="T962" s="16"/>
      <c r="U962" s="16"/>
      <c r="V962" s="16"/>
    </row>
    <row r="963" spans="1:22" x14ac:dyDescent="0.25">
      <c r="A963" s="1">
        <v>200030526</v>
      </c>
      <c r="B963" s="16" t="s">
        <v>106</v>
      </c>
      <c r="C963" s="16" t="s">
        <v>974</v>
      </c>
      <c r="D963" s="16" t="s">
        <v>978</v>
      </c>
      <c r="E963" s="16" t="s">
        <v>16</v>
      </c>
      <c r="F963" s="16">
        <v>1</v>
      </c>
      <c r="G963" s="17">
        <v>40896</v>
      </c>
      <c r="H963" s="17">
        <v>40909</v>
      </c>
      <c r="I963" s="16">
        <v>20396</v>
      </c>
      <c r="J963" s="16" t="s">
        <v>1469</v>
      </c>
      <c r="K963" s="79">
        <f>DATE(2018,12,31)</f>
        <v>43465</v>
      </c>
      <c r="L963" s="16">
        <v>1</v>
      </c>
      <c r="M963" s="17">
        <v>43109</v>
      </c>
      <c r="Q963" s="15"/>
      <c r="R963" s="16"/>
      <c r="S963" s="16"/>
      <c r="T963" s="16"/>
      <c r="U963" s="16"/>
      <c r="V963" s="16"/>
    </row>
    <row r="964" spans="1:22" x14ac:dyDescent="0.25">
      <c r="A964" s="1">
        <v>245500327</v>
      </c>
      <c r="B964" s="16" t="s">
        <v>106</v>
      </c>
      <c r="C964" s="16" t="s">
        <v>785</v>
      </c>
      <c r="D964" s="16" t="s">
        <v>796</v>
      </c>
      <c r="E964" s="16" t="s">
        <v>16</v>
      </c>
      <c r="F964" s="16">
        <v>0</v>
      </c>
      <c r="G964" s="17">
        <v>36522</v>
      </c>
      <c r="H964" s="17">
        <v>36526</v>
      </c>
      <c r="I964" s="16">
        <v>8879</v>
      </c>
      <c r="J964" s="16"/>
      <c r="K964" s="81" t="s">
        <v>1415</v>
      </c>
      <c r="L964" s="16"/>
      <c r="Q964" s="15"/>
      <c r="R964" s="16"/>
      <c r="S964" s="16"/>
      <c r="T964" s="16"/>
      <c r="U964" s="16"/>
      <c r="V964" s="16"/>
    </row>
    <row r="965" spans="1:22" x14ac:dyDescent="0.25">
      <c r="A965" s="1">
        <v>245701206</v>
      </c>
      <c r="B965" s="16" t="s">
        <v>106</v>
      </c>
      <c r="C965" s="16" t="s">
        <v>814</v>
      </c>
      <c r="D965" s="16" t="s">
        <v>833</v>
      </c>
      <c r="E965" s="16" t="s">
        <v>16</v>
      </c>
      <c r="F965" s="16">
        <v>0</v>
      </c>
      <c r="G965" s="17">
        <v>35795</v>
      </c>
      <c r="H965" s="17">
        <v>35796</v>
      </c>
      <c r="I965" s="16">
        <v>30199</v>
      </c>
      <c r="J965" s="16"/>
      <c r="K965" s="79">
        <f>DATE(2018,12,31)</f>
        <v>43465</v>
      </c>
      <c r="L965" s="16">
        <v>1</v>
      </c>
      <c r="M965" s="17">
        <v>43378</v>
      </c>
      <c r="Q965" s="15"/>
      <c r="R965" s="16"/>
      <c r="S965" s="16"/>
      <c r="T965" s="16"/>
      <c r="U965" s="16"/>
      <c r="V965" s="16"/>
    </row>
    <row r="966" spans="1:22" x14ac:dyDescent="0.25">
      <c r="A966" s="1">
        <v>245100979</v>
      </c>
      <c r="B966" s="16" t="s">
        <v>106</v>
      </c>
      <c r="C966" s="16" t="s">
        <v>732</v>
      </c>
      <c r="D966" s="16" t="s">
        <v>746</v>
      </c>
      <c r="E966" s="16" t="s">
        <v>16</v>
      </c>
      <c r="F966" s="16">
        <v>0</v>
      </c>
      <c r="G966" s="17">
        <v>36159</v>
      </c>
      <c r="H966" s="17">
        <v>36159</v>
      </c>
      <c r="I966" s="16">
        <v>6216</v>
      </c>
      <c r="J966" s="16" t="s">
        <v>1467</v>
      </c>
      <c r="K966" s="81" t="s">
        <v>1415</v>
      </c>
      <c r="L966" s="16">
        <v>1</v>
      </c>
      <c r="M966" s="17">
        <v>43164</v>
      </c>
      <c r="Q966" s="15"/>
      <c r="R966" s="16"/>
      <c r="S966" s="16"/>
      <c r="T966" s="16"/>
      <c r="U966" s="16"/>
      <c r="V966" s="16"/>
    </row>
    <row r="967" spans="1:22" x14ac:dyDescent="0.25">
      <c r="A967" s="1">
        <v>200039907</v>
      </c>
      <c r="B967" s="16" t="s">
        <v>106</v>
      </c>
      <c r="C967" s="16" t="s">
        <v>814</v>
      </c>
      <c r="D967" s="16" t="s">
        <v>821</v>
      </c>
      <c r="E967" s="16" t="s">
        <v>16</v>
      </c>
      <c r="F967" s="16">
        <v>0</v>
      </c>
      <c r="G967" s="17">
        <v>41640</v>
      </c>
      <c r="H967" s="17">
        <v>41640</v>
      </c>
      <c r="I967" s="16">
        <v>16517</v>
      </c>
      <c r="J967" s="16"/>
      <c r="K967" s="79" t="s">
        <v>1408</v>
      </c>
      <c r="L967" s="16"/>
      <c r="Q967" s="15"/>
      <c r="R967" s="16"/>
      <c r="S967" s="16"/>
      <c r="T967" s="16"/>
      <c r="U967" s="16"/>
      <c r="V967" s="16"/>
    </row>
    <row r="968" spans="1:22" x14ac:dyDescent="0.25">
      <c r="A968" s="1">
        <v>245501176</v>
      </c>
      <c r="B968" s="16" t="s">
        <v>106</v>
      </c>
      <c r="C968" s="16" t="s">
        <v>785</v>
      </c>
      <c r="D968" s="16" t="s">
        <v>797</v>
      </c>
      <c r="E968" s="16" t="s">
        <v>16</v>
      </c>
      <c r="F968" s="16">
        <v>0</v>
      </c>
      <c r="G968" s="17">
        <v>35422</v>
      </c>
      <c r="H968" s="17">
        <v>35431</v>
      </c>
      <c r="I968" s="16">
        <v>5001</v>
      </c>
      <c r="J968" s="16"/>
      <c r="K968" s="79" t="s">
        <v>1408</v>
      </c>
      <c r="L968" s="16"/>
      <c r="Q968" s="15"/>
      <c r="R968" s="16"/>
      <c r="S968" s="16"/>
      <c r="T968" s="16"/>
      <c r="U968" s="16"/>
      <c r="V968" s="16"/>
    </row>
    <row r="969" spans="1:22" x14ac:dyDescent="0.25">
      <c r="A969" s="1">
        <v>200070324</v>
      </c>
      <c r="B969" s="16" t="s">
        <v>106</v>
      </c>
      <c r="C969" s="16" t="s">
        <v>766</v>
      </c>
      <c r="D969" s="16" t="s">
        <v>775</v>
      </c>
      <c r="E969" s="16" t="s">
        <v>16</v>
      </c>
      <c r="F969" s="16">
        <v>0</v>
      </c>
      <c r="G969" s="17">
        <v>42713</v>
      </c>
      <c r="H969" s="17">
        <v>42736</v>
      </c>
      <c r="I969" s="16">
        <v>42969</v>
      </c>
      <c r="J969" s="16"/>
      <c r="K969" s="79">
        <f>DATE(2018,12,31)</f>
        <v>43465</v>
      </c>
      <c r="L969" s="16">
        <v>1</v>
      </c>
      <c r="M969" s="17">
        <v>43061</v>
      </c>
      <c r="Q969" s="15"/>
      <c r="R969" s="16"/>
      <c r="S969" s="16"/>
      <c r="T969" s="16"/>
      <c r="U969" s="16"/>
      <c r="V969" s="16"/>
    </row>
    <row r="970" spans="1:22" x14ac:dyDescent="0.25">
      <c r="A970" s="1">
        <v>246800395</v>
      </c>
      <c r="B970" s="16" t="s">
        <v>106</v>
      </c>
      <c r="C970" s="16" t="s">
        <v>999</v>
      </c>
      <c r="D970" s="16" t="s">
        <v>1008</v>
      </c>
      <c r="E970" s="16" t="s">
        <v>16</v>
      </c>
      <c r="F970" s="16">
        <v>0</v>
      </c>
      <c r="G970" s="17">
        <v>36882</v>
      </c>
      <c r="H970" s="17">
        <v>36892</v>
      </c>
      <c r="I970" s="16">
        <v>9771</v>
      </c>
      <c r="J970" s="16" t="s">
        <v>1469</v>
      </c>
      <c r="K970" s="81" t="s">
        <v>1415</v>
      </c>
      <c r="L970" s="16">
        <v>1</v>
      </c>
      <c r="M970" s="17">
        <v>43109</v>
      </c>
      <c r="Q970" s="15"/>
      <c r="R970" s="16"/>
      <c r="S970" s="16"/>
      <c r="T970" s="16"/>
      <c r="U970" s="16"/>
      <c r="V970" s="16"/>
    </row>
    <row r="971" spans="1:22" x14ac:dyDescent="0.25">
      <c r="A971" s="1">
        <v>245701164</v>
      </c>
      <c r="B971" s="16" t="s">
        <v>106</v>
      </c>
      <c r="C971" s="16" t="s">
        <v>814</v>
      </c>
      <c r="D971" s="16" t="s">
        <v>832</v>
      </c>
      <c r="E971" s="16" t="s">
        <v>16</v>
      </c>
      <c r="F971" s="16">
        <v>0</v>
      </c>
      <c r="G971" s="17">
        <v>35485</v>
      </c>
      <c r="H971" s="17">
        <v>35485</v>
      </c>
      <c r="I971" s="16">
        <v>18385</v>
      </c>
      <c r="J971" s="16"/>
      <c r="K971" s="81" t="s">
        <v>1415</v>
      </c>
      <c r="L971" s="16"/>
      <c r="Q971" s="15"/>
      <c r="R971" s="16"/>
      <c r="S971" s="16"/>
      <c r="T971" s="16"/>
      <c r="U971" s="16"/>
      <c r="V971" s="16"/>
    </row>
    <row r="972" spans="1:22" x14ac:dyDescent="0.25">
      <c r="A972" s="1">
        <v>241000223</v>
      </c>
      <c r="B972" s="16" t="s">
        <v>106</v>
      </c>
      <c r="C972" s="16" t="s">
        <v>126</v>
      </c>
      <c r="D972" s="16" t="s">
        <v>136</v>
      </c>
      <c r="E972" s="16" t="s">
        <v>16</v>
      </c>
      <c r="F972" s="16">
        <v>0</v>
      </c>
      <c r="G972" s="17">
        <v>38707</v>
      </c>
      <c r="H972" s="17">
        <v>38718</v>
      </c>
      <c r="I972" s="16">
        <v>7004</v>
      </c>
      <c r="J972" s="16"/>
      <c r="K972" s="81" t="s">
        <v>1415</v>
      </c>
      <c r="L972" s="16"/>
      <c r="Q972" s="15"/>
      <c r="R972" s="16"/>
      <c r="S972" s="16"/>
      <c r="T972" s="16"/>
      <c r="U972" s="16"/>
      <c r="V972" s="16"/>
    </row>
    <row r="973" spans="1:22" x14ac:dyDescent="0.25">
      <c r="A973" s="1">
        <v>200067957</v>
      </c>
      <c r="B973" s="16" t="s">
        <v>106</v>
      </c>
      <c r="C973" s="16" t="s">
        <v>814</v>
      </c>
      <c r="D973" s="16" t="s">
        <v>825</v>
      </c>
      <c r="E973" s="16" t="s">
        <v>16</v>
      </c>
      <c r="F973" s="16">
        <v>0</v>
      </c>
      <c r="G973" s="17">
        <v>42629</v>
      </c>
      <c r="H973" s="17">
        <v>42736</v>
      </c>
      <c r="I973" s="16">
        <v>19682</v>
      </c>
      <c r="J973" s="16"/>
      <c r="K973" s="81" t="s">
        <v>1415</v>
      </c>
      <c r="L973" s="16"/>
      <c r="Q973" s="15"/>
      <c r="R973" s="16"/>
      <c r="S973" s="16"/>
      <c r="T973" s="16"/>
      <c r="U973" s="16"/>
      <c r="V973" s="16"/>
    </row>
    <row r="974" spans="1:22" x14ac:dyDescent="0.25">
      <c r="A974" s="1">
        <v>200067650</v>
      </c>
      <c r="B974" s="16" t="s">
        <v>106</v>
      </c>
      <c r="C974" s="16" t="s">
        <v>814</v>
      </c>
      <c r="D974" s="16" t="s">
        <v>824</v>
      </c>
      <c r="E974" s="16" t="s">
        <v>16</v>
      </c>
      <c r="F974" s="16">
        <v>0</v>
      </c>
      <c r="G974" s="17">
        <v>42629</v>
      </c>
      <c r="H974" s="17">
        <v>42736</v>
      </c>
      <c r="I974" s="16">
        <v>23588</v>
      </c>
      <c r="J974" s="16"/>
      <c r="K974" s="79">
        <f>DATE(2018,12,31)</f>
        <v>43465</v>
      </c>
      <c r="L974" s="16">
        <v>1</v>
      </c>
      <c r="M974" s="17">
        <v>43271</v>
      </c>
      <c r="Q974" s="15"/>
      <c r="R974" s="16"/>
      <c r="S974" s="16"/>
      <c r="T974" s="16"/>
      <c r="U974" s="16"/>
      <c r="V974" s="16"/>
    </row>
    <row r="975" spans="1:22" x14ac:dyDescent="0.25">
      <c r="A975" s="1">
        <v>200070738</v>
      </c>
      <c r="B975" s="16" t="s">
        <v>106</v>
      </c>
      <c r="C975" s="16" t="s">
        <v>766</v>
      </c>
      <c r="D975" s="16" t="s">
        <v>778</v>
      </c>
      <c r="E975" s="16" t="s">
        <v>16</v>
      </c>
      <c r="F975" s="16">
        <v>1</v>
      </c>
      <c r="G975" s="17">
        <v>42716</v>
      </c>
      <c r="H975" s="17">
        <v>42736</v>
      </c>
      <c r="I975" s="16">
        <v>20531</v>
      </c>
      <c r="J975" s="16"/>
      <c r="K975" s="79">
        <f>DATE(2018,12,31)</f>
        <v>43465</v>
      </c>
      <c r="L975" s="16"/>
      <c r="Q975" s="15"/>
      <c r="R975" s="16"/>
      <c r="S975" s="16"/>
      <c r="T975" s="16"/>
      <c r="U975" s="16"/>
      <c r="V975" s="16"/>
    </row>
    <row r="976" spans="1:22" x14ac:dyDescent="0.25">
      <c r="A976" s="1">
        <v>200067643</v>
      </c>
      <c r="B976" s="16" t="s">
        <v>106</v>
      </c>
      <c r="C976" s="16" t="s">
        <v>766</v>
      </c>
      <c r="D976" s="16" t="s">
        <v>772</v>
      </c>
      <c r="E976" s="16" t="s">
        <v>16</v>
      </c>
      <c r="F976" s="16">
        <v>0</v>
      </c>
      <c r="G976" s="17">
        <v>42667</v>
      </c>
      <c r="H976" s="17">
        <v>42736</v>
      </c>
      <c r="I976" s="16">
        <v>17036</v>
      </c>
      <c r="J976" s="16"/>
      <c r="K976" s="81" t="s">
        <v>1415</v>
      </c>
      <c r="L976" s="16"/>
      <c r="Q976" s="15"/>
      <c r="R976" s="16"/>
      <c r="S976" s="16"/>
      <c r="T976" s="16"/>
      <c r="U976" s="16"/>
      <c r="V976" s="16"/>
    </row>
    <row r="977" spans="1:22" x14ac:dyDescent="0.25">
      <c r="A977" s="1">
        <v>200069664</v>
      </c>
      <c r="B977" s="16" t="s">
        <v>106</v>
      </c>
      <c r="C977" s="16" t="s">
        <v>747</v>
      </c>
      <c r="D977" s="16" t="s">
        <v>752</v>
      </c>
      <c r="E977" s="16" t="s">
        <v>16</v>
      </c>
      <c r="F977" s="16">
        <v>0</v>
      </c>
      <c r="G977" s="17">
        <v>42710</v>
      </c>
      <c r="H977" s="17">
        <v>42736</v>
      </c>
      <c r="I977" s="16">
        <v>11392</v>
      </c>
      <c r="J977" s="16"/>
      <c r="K977" s="81" t="s">
        <v>1415</v>
      </c>
      <c r="L977" s="16"/>
      <c r="Q977" s="15"/>
      <c r="R977" s="16"/>
      <c r="S977" s="16"/>
      <c r="T977" s="16"/>
      <c r="U977" s="16"/>
      <c r="V977" s="16"/>
    </row>
    <row r="978" spans="1:22" x14ac:dyDescent="0.25">
      <c r="A978" s="1">
        <v>245400171</v>
      </c>
      <c r="B978" s="16" t="s">
        <v>106</v>
      </c>
      <c r="C978" s="16" t="s">
        <v>766</v>
      </c>
      <c r="D978" s="16" t="s">
        <v>780</v>
      </c>
      <c r="E978" s="16" t="s">
        <v>16</v>
      </c>
      <c r="F978" s="16">
        <v>0</v>
      </c>
      <c r="G978" s="17">
        <v>23965</v>
      </c>
      <c r="H978" s="17">
        <v>23966</v>
      </c>
      <c r="I978" s="16">
        <v>29335</v>
      </c>
      <c r="J978" s="16"/>
      <c r="K978" s="79">
        <f>DATE(2018,12,31)</f>
        <v>43465</v>
      </c>
      <c r="L978" s="16">
        <v>1</v>
      </c>
      <c r="M978" s="17">
        <v>43283</v>
      </c>
      <c r="Q978" s="15"/>
      <c r="R978" s="16"/>
      <c r="S978" s="16"/>
      <c r="T978" s="16"/>
      <c r="U978" s="16"/>
      <c r="V978" s="16"/>
    </row>
    <row r="979" spans="1:22" x14ac:dyDescent="0.25">
      <c r="A979" s="1">
        <v>200070845</v>
      </c>
      <c r="B979" s="16" t="s">
        <v>106</v>
      </c>
      <c r="C979" s="16" t="s">
        <v>766</v>
      </c>
      <c r="D979" s="16" t="s">
        <v>779</v>
      </c>
      <c r="E979" s="16" t="s">
        <v>16</v>
      </c>
      <c r="F979" s="16">
        <v>0</v>
      </c>
      <c r="G979" s="17">
        <v>42667</v>
      </c>
      <c r="H979" s="17">
        <v>42736</v>
      </c>
      <c r="I979" s="16">
        <v>54191</v>
      </c>
      <c r="J979" s="16"/>
      <c r="K979" s="79">
        <f>DATE(2018,12,31)</f>
        <v>43465</v>
      </c>
      <c r="L979" s="16"/>
      <c r="Q979" s="15"/>
      <c r="R979" s="16"/>
      <c r="S979" s="16"/>
      <c r="T979" s="16"/>
      <c r="U979" s="16"/>
      <c r="V979" s="16"/>
    </row>
    <row r="980" spans="1:22" x14ac:dyDescent="0.25">
      <c r="A980" s="1">
        <v>200066025</v>
      </c>
      <c r="B980" s="16" t="s">
        <v>106</v>
      </c>
      <c r="C980" s="16" t="s">
        <v>999</v>
      </c>
      <c r="D980" s="16" t="s">
        <v>1004</v>
      </c>
      <c r="E980" s="16" t="s">
        <v>16</v>
      </c>
      <c r="F980" s="16">
        <v>0</v>
      </c>
      <c r="G980" s="17">
        <v>42530</v>
      </c>
      <c r="H980" s="17">
        <v>42736</v>
      </c>
      <c r="I980" s="16">
        <v>33580</v>
      </c>
      <c r="J980" s="16" t="s">
        <v>1471</v>
      </c>
      <c r="K980" s="79">
        <f>DATE(2018,12,31)</f>
        <v>43465</v>
      </c>
      <c r="L980" s="16">
        <v>1</v>
      </c>
      <c r="M980" s="17">
        <v>42933</v>
      </c>
      <c r="Q980" s="15"/>
      <c r="R980" s="16"/>
      <c r="S980" s="16"/>
      <c r="T980" s="16"/>
      <c r="U980" s="16"/>
      <c r="V980" s="16"/>
    </row>
    <row r="981" spans="1:22" x14ac:dyDescent="0.25">
      <c r="A981" s="1">
        <v>200042992</v>
      </c>
      <c r="B981" s="16" t="s">
        <v>106</v>
      </c>
      <c r="C981" s="16" t="s">
        <v>732</v>
      </c>
      <c r="D981" s="16" t="s">
        <v>739</v>
      </c>
      <c r="E981" s="16" t="s">
        <v>16</v>
      </c>
      <c r="F981" s="16">
        <v>0</v>
      </c>
      <c r="G981" s="17">
        <v>41640</v>
      </c>
      <c r="H981" s="17">
        <v>41640</v>
      </c>
      <c r="I981" s="16">
        <v>5771</v>
      </c>
      <c r="J981" s="16"/>
      <c r="K981" s="79" t="s">
        <v>1408</v>
      </c>
      <c r="L981" s="16"/>
      <c r="Q981" s="15"/>
      <c r="R981" s="16"/>
      <c r="S981" s="16"/>
      <c r="T981" s="16"/>
      <c r="U981" s="16"/>
      <c r="V981" s="16"/>
    </row>
    <row r="982" spans="1:22" x14ac:dyDescent="0.25">
      <c r="A982" s="1">
        <v>200039949</v>
      </c>
      <c r="B982" s="16" t="s">
        <v>106</v>
      </c>
      <c r="C982" s="16" t="s">
        <v>814</v>
      </c>
      <c r="D982" s="16" t="s">
        <v>822</v>
      </c>
      <c r="E982" s="16" t="s">
        <v>16</v>
      </c>
      <c r="F982" s="16">
        <v>0</v>
      </c>
      <c r="G982" s="17">
        <v>41640</v>
      </c>
      <c r="H982" s="17">
        <v>41640</v>
      </c>
      <c r="I982" s="16">
        <v>52189</v>
      </c>
      <c r="J982" s="16"/>
      <c r="K982" s="79">
        <f>DATE(2016,12,31)</f>
        <v>42735</v>
      </c>
      <c r="L982" s="16">
        <v>1</v>
      </c>
      <c r="M982" s="17">
        <v>43138</v>
      </c>
      <c r="N982" s="17">
        <v>43776</v>
      </c>
      <c r="O982" s="17">
        <v>43837</v>
      </c>
      <c r="Q982" s="15"/>
      <c r="R982" s="16"/>
      <c r="S982" s="16"/>
      <c r="T982" s="16"/>
      <c r="U982" s="16"/>
      <c r="V982" s="16"/>
    </row>
    <row r="983" spans="1:22" x14ac:dyDescent="0.25">
      <c r="A983" s="1">
        <v>200068146</v>
      </c>
      <c r="B983" s="16" t="s">
        <v>106</v>
      </c>
      <c r="C983" s="16" t="s">
        <v>814</v>
      </c>
      <c r="D983" s="16" t="s">
        <v>826</v>
      </c>
      <c r="E983" s="16" t="s">
        <v>16</v>
      </c>
      <c r="F983" s="16">
        <v>0</v>
      </c>
      <c r="G983" s="17">
        <v>42689</v>
      </c>
      <c r="H983" s="17">
        <v>42736</v>
      </c>
      <c r="I983" s="16">
        <v>46508</v>
      </c>
      <c r="J983" s="16"/>
      <c r="K983" s="79">
        <f>DATE(2018,12,31)</f>
        <v>43465</v>
      </c>
      <c r="L983" s="16">
        <v>1</v>
      </c>
      <c r="M983" s="17">
        <v>43068</v>
      </c>
      <c r="Q983" s="15"/>
      <c r="R983" s="16"/>
      <c r="S983" s="16"/>
      <c r="T983" s="16"/>
      <c r="U983" s="16"/>
      <c r="V983" s="16"/>
    </row>
    <row r="984" spans="1:22" x14ac:dyDescent="0.25">
      <c r="A984" s="1">
        <v>200013050</v>
      </c>
      <c r="B984" s="16" t="s">
        <v>106</v>
      </c>
      <c r="C984" s="16" t="s">
        <v>974</v>
      </c>
      <c r="D984" s="16" t="s">
        <v>977</v>
      </c>
      <c r="E984" s="16" t="s">
        <v>16</v>
      </c>
      <c r="F984" s="16">
        <v>0</v>
      </c>
      <c r="G984" s="17">
        <v>39440</v>
      </c>
      <c r="H984" s="17">
        <v>39440</v>
      </c>
      <c r="I984" s="16">
        <v>17924</v>
      </c>
      <c r="J984" s="16" t="s">
        <v>1468</v>
      </c>
      <c r="K984" s="81" t="s">
        <v>1415</v>
      </c>
      <c r="L984" s="16"/>
      <c r="Q984" s="15"/>
      <c r="R984" s="16"/>
      <c r="S984" s="16"/>
      <c r="T984" s="16"/>
      <c r="U984" s="16"/>
      <c r="V984" s="16"/>
    </row>
    <row r="985" spans="1:22" x14ac:dyDescent="0.25">
      <c r="A985" s="1">
        <v>200070126</v>
      </c>
      <c r="B985" s="16" t="s">
        <v>106</v>
      </c>
      <c r="C985" s="16" t="s">
        <v>126</v>
      </c>
      <c r="D985" s="16" t="s">
        <v>133</v>
      </c>
      <c r="E985" s="16" t="s">
        <v>16</v>
      </c>
      <c r="F985" s="16">
        <v>0</v>
      </c>
      <c r="G985" s="17">
        <v>42712</v>
      </c>
      <c r="H985" s="17">
        <v>42736</v>
      </c>
      <c r="I985" s="16">
        <v>10357</v>
      </c>
      <c r="J985" s="16"/>
      <c r="K985" s="81" t="s">
        <v>1415</v>
      </c>
      <c r="L985" s="16"/>
      <c r="Q985" s="15"/>
      <c r="R985" s="16"/>
      <c r="S985" s="16"/>
      <c r="T985" s="16"/>
      <c r="U985" s="16"/>
      <c r="V985" s="16"/>
    </row>
    <row r="986" spans="1:22" x14ac:dyDescent="0.25">
      <c r="A986" s="1">
        <v>200066033</v>
      </c>
      <c r="B986" s="16" t="s">
        <v>106</v>
      </c>
      <c r="C986" s="16" t="s">
        <v>999</v>
      </c>
      <c r="D986" s="16" t="s">
        <v>1005</v>
      </c>
      <c r="E986" s="16" t="s">
        <v>16</v>
      </c>
      <c r="F986" s="16">
        <v>0</v>
      </c>
      <c r="G986" s="17">
        <v>42536</v>
      </c>
      <c r="H986" s="17">
        <v>42736</v>
      </c>
      <c r="I986" s="16">
        <v>22657</v>
      </c>
      <c r="J986" s="16"/>
      <c r="K986" s="79">
        <f>DATE(2018,12,31)</f>
        <v>43465</v>
      </c>
      <c r="L986" s="16">
        <v>1</v>
      </c>
      <c r="M986" s="17">
        <v>43020</v>
      </c>
      <c r="Q986" s="15"/>
      <c r="R986" s="16"/>
      <c r="S986" s="16"/>
      <c r="T986" s="16"/>
      <c r="U986" s="16"/>
      <c r="V986" s="16"/>
    </row>
    <row r="987" spans="1:22" x14ac:dyDescent="0.25">
      <c r="A987" s="1">
        <v>200066041</v>
      </c>
      <c r="B987" s="16" t="s">
        <v>106</v>
      </c>
      <c r="C987" s="16" t="s">
        <v>999</v>
      </c>
      <c r="D987" s="16" t="s">
        <v>1006</v>
      </c>
      <c r="E987" s="16" t="s">
        <v>16</v>
      </c>
      <c r="F987" s="16">
        <v>0</v>
      </c>
      <c r="G987" s="17">
        <v>42536</v>
      </c>
      <c r="H987" s="17">
        <v>42736</v>
      </c>
      <c r="I987" s="16">
        <v>48664</v>
      </c>
      <c r="J987" s="16"/>
      <c r="K987" s="79">
        <f>DATE(2018,12,31)</f>
        <v>43465</v>
      </c>
      <c r="L987" s="16">
        <v>1</v>
      </c>
      <c r="M987" s="17">
        <v>43077</v>
      </c>
      <c r="N987" s="17">
        <v>43819</v>
      </c>
      <c r="O987" s="17">
        <v>43812</v>
      </c>
      <c r="P987" s="17">
        <v>43902</v>
      </c>
      <c r="Q987" s="15">
        <v>1</v>
      </c>
      <c r="R987" s="16"/>
      <c r="S987" s="16"/>
      <c r="T987" s="16"/>
      <c r="U987" s="16"/>
      <c r="V987" s="16"/>
    </row>
    <row r="988" spans="1:22" x14ac:dyDescent="0.25">
      <c r="A988" s="1">
        <v>200068682</v>
      </c>
      <c r="B988" s="16" t="s">
        <v>106</v>
      </c>
      <c r="C988" s="16" t="s">
        <v>1299</v>
      </c>
      <c r="D988" s="16" t="s">
        <v>1308</v>
      </c>
      <c r="E988" s="16" t="s">
        <v>16</v>
      </c>
      <c r="F988" s="16">
        <v>0</v>
      </c>
      <c r="G988" s="17">
        <v>42736</v>
      </c>
      <c r="H988" s="17">
        <v>42736</v>
      </c>
      <c r="I988" s="16">
        <v>18834</v>
      </c>
      <c r="J988" s="16"/>
      <c r="K988" s="81" t="s">
        <v>1415</v>
      </c>
      <c r="L988" s="16"/>
      <c r="Q988" s="15"/>
      <c r="R988" s="16"/>
      <c r="S988" s="16"/>
      <c r="T988" s="16"/>
      <c r="U988" s="16"/>
      <c r="V988" s="16"/>
    </row>
    <row r="989" spans="1:22" x14ac:dyDescent="0.25">
      <c r="A989" s="1">
        <v>200043693</v>
      </c>
      <c r="B989" s="16" t="s">
        <v>106</v>
      </c>
      <c r="C989" s="16" t="s">
        <v>766</v>
      </c>
      <c r="D989" s="16" t="s">
        <v>771</v>
      </c>
      <c r="E989" s="16" t="s">
        <v>16</v>
      </c>
      <c r="F989" s="16">
        <v>0</v>
      </c>
      <c r="G989" s="17">
        <v>41386</v>
      </c>
      <c r="H989" s="17">
        <v>41640</v>
      </c>
      <c r="I989" s="16">
        <v>15854</v>
      </c>
      <c r="J989" s="16"/>
      <c r="K989" s="79" t="s">
        <v>1408</v>
      </c>
      <c r="L989" s="16"/>
      <c r="Q989" s="15"/>
      <c r="R989" s="16"/>
      <c r="S989" s="16"/>
      <c r="T989" s="16"/>
      <c r="U989" s="16"/>
      <c r="V989" s="16"/>
    </row>
    <row r="990" spans="1:22" x14ac:dyDescent="0.25">
      <c r="A990" s="1">
        <v>200070563</v>
      </c>
      <c r="B990" s="16" t="s">
        <v>106</v>
      </c>
      <c r="C990" s="16" t="s">
        <v>766</v>
      </c>
      <c r="D990" s="16" t="s">
        <v>776</v>
      </c>
      <c r="E990" s="16" t="s">
        <v>16</v>
      </c>
      <c r="F990" s="16">
        <v>0</v>
      </c>
      <c r="G990" s="17">
        <v>42716</v>
      </c>
      <c r="H990" s="17">
        <v>42736</v>
      </c>
      <c r="I990" s="16">
        <v>45551</v>
      </c>
      <c r="J990" s="16"/>
      <c r="K990" s="79">
        <f>DATE(2018,12,31)</f>
        <v>43465</v>
      </c>
      <c r="L990" s="16">
        <v>1</v>
      </c>
      <c r="M990" s="17">
        <v>43249</v>
      </c>
      <c r="Q990" s="15"/>
      <c r="R990" s="16"/>
      <c r="S990" s="16"/>
      <c r="T990" s="16"/>
      <c r="U990" s="16"/>
      <c r="V990" s="16"/>
    </row>
    <row r="991" spans="1:22" x14ac:dyDescent="0.25">
      <c r="A991" s="1">
        <v>200066165</v>
      </c>
      <c r="B991" s="16" t="s">
        <v>106</v>
      </c>
      <c r="C991" s="16" t="s">
        <v>785</v>
      </c>
      <c r="D991" s="16" t="s">
        <v>794</v>
      </c>
      <c r="E991" s="16" t="s">
        <v>16</v>
      </c>
      <c r="F991" s="16">
        <v>0</v>
      </c>
      <c r="G991" s="17">
        <v>42648</v>
      </c>
      <c r="H991" s="17">
        <v>42736</v>
      </c>
      <c r="I991" s="16">
        <v>9343</v>
      </c>
      <c r="J991" s="16"/>
      <c r="K991" s="81" t="s">
        <v>1415</v>
      </c>
      <c r="L991" s="16"/>
      <c r="Q991" s="15"/>
      <c r="R991" s="16"/>
      <c r="S991" s="16"/>
      <c r="T991" s="16"/>
      <c r="U991" s="16"/>
      <c r="V991" s="16"/>
    </row>
    <row r="992" spans="1:22" x14ac:dyDescent="0.25">
      <c r="A992" s="1">
        <v>200067759</v>
      </c>
      <c r="B992" s="16" t="s">
        <v>106</v>
      </c>
      <c r="C992" s="16" t="s">
        <v>107</v>
      </c>
      <c r="D992" s="16" t="s">
        <v>111</v>
      </c>
      <c r="E992" s="16" t="s">
        <v>16</v>
      </c>
      <c r="F992" s="16">
        <v>0</v>
      </c>
      <c r="G992" s="17">
        <v>42690</v>
      </c>
      <c r="H992" s="17">
        <v>42736</v>
      </c>
      <c r="I992" s="16">
        <v>25911</v>
      </c>
      <c r="J992" s="16"/>
      <c r="K992" s="79">
        <f>DATE(2018,12,31)</f>
        <v>43465</v>
      </c>
      <c r="L992" s="16">
        <v>1</v>
      </c>
      <c r="M992" s="17">
        <v>43117</v>
      </c>
      <c r="Q992" s="15"/>
      <c r="R992" s="16"/>
      <c r="S992" s="16"/>
      <c r="T992" s="16"/>
      <c r="U992" s="16"/>
      <c r="V992" s="16"/>
    </row>
    <row r="993" spans="1:22" x14ac:dyDescent="0.25">
      <c r="A993" s="1">
        <v>200067213</v>
      </c>
      <c r="B993" s="16" t="s">
        <v>106</v>
      </c>
      <c r="C993" s="16" t="s">
        <v>732</v>
      </c>
      <c r="D993" s="16" t="s">
        <v>733</v>
      </c>
      <c r="E993" s="16" t="s">
        <v>177</v>
      </c>
      <c r="F993" s="16">
        <v>0</v>
      </c>
      <c r="G993" s="17">
        <v>42736</v>
      </c>
      <c r="H993" s="17">
        <v>42736</v>
      </c>
      <c r="I993" s="16">
        <v>300699</v>
      </c>
      <c r="J993" s="16"/>
      <c r="K993" s="79">
        <f>DATE(2018,12,31)</f>
        <v>43465</v>
      </c>
      <c r="L993" s="16">
        <v>1</v>
      </c>
      <c r="M993" s="17">
        <v>43545</v>
      </c>
      <c r="Q993" s="15"/>
      <c r="R993" s="16"/>
      <c r="S993" s="16"/>
      <c r="T993" s="16"/>
      <c r="U993" s="16"/>
      <c r="V993" s="16"/>
    </row>
    <row r="994" spans="1:22" x14ac:dyDescent="0.25">
      <c r="A994" s="1">
        <v>246700488</v>
      </c>
      <c r="B994" s="16" t="s">
        <v>106</v>
      </c>
      <c r="C994" s="16" t="s">
        <v>974</v>
      </c>
      <c r="D994" s="16" t="s">
        <v>975</v>
      </c>
      <c r="E994" s="16" t="s">
        <v>81</v>
      </c>
      <c r="F994" s="16">
        <v>0</v>
      </c>
      <c r="G994" s="17">
        <v>24472</v>
      </c>
      <c r="H994" s="17">
        <v>24472</v>
      </c>
      <c r="I994" s="16">
        <v>498227</v>
      </c>
      <c r="J994" s="16"/>
      <c r="K994" s="79">
        <f>DATE(2018,12,31)</f>
        <v>43465</v>
      </c>
      <c r="L994" s="16">
        <v>1</v>
      </c>
      <c r="M994" s="17">
        <v>43318</v>
      </c>
      <c r="N994" s="17">
        <v>43685</v>
      </c>
      <c r="O994" s="17">
        <v>43710</v>
      </c>
      <c r="Q994" s="15"/>
      <c r="R994" s="16"/>
      <c r="S994" s="16"/>
      <c r="T994" s="16"/>
      <c r="U994" s="16"/>
      <c r="V994" s="16"/>
    </row>
    <row r="995" spans="1:22" x14ac:dyDescent="0.25">
      <c r="A995" s="1">
        <v>245400676</v>
      </c>
      <c r="B995" s="16" t="s">
        <v>106</v>
      </c>
      <c r="C995" s="16" t="s">
        <v>766</v>
      </c>
      <c r="D995" s="16" t="s">
        <v>767</v>
      </c>
      <c r="E995" s="16" t="s">
        <v>81</v>
      </c>
      <c r="F995" s="16">
        <v>0</v>
      </c>
      <c r="G995" s="17">
        <v>35064</v>
      </c>
      <c r="H995" s="17">
        <v>35065</v>
      </c>
      <c r="I995" s="16">
        <v>261985</v>
      </c>
      <c r="J995" s="16"/>
      <c r="K995" s="79">
        <f>DATE(2016,12,31)</f>
        <v>42735</v>
      </c>
      <c r="L995" s="16"/>
      <c r="Q995" s="17"/>
      <c r="R995" s="16"/>
      <c r="S995" s="16"/>
      <c r="T995" s="16"/>
      <c r="U995" s="16"/>
      <c r="V995" s="16"/>
    </row>
    <row r="996" spans="1:22" x14ac:dyDescent="0.25">
      <c r="A996" s="1">
        <v>200039865</v>
      </c>
      <c r="B996" s="16" t="s">
        <v>106</v>
      </c>
      <c r="C996" s="16" t="s">
        <v>814</v>
      </c>
      <c r="D996" s="16" t="s">
        <v>815</v>
      </c>
      <c r="E996" s="16" t="s">
        <v>81</v>
      </c>
      <c r="F996" s="16">
        <v>0</v>
      </c>
      <c r="G996" s="17">
        <v>41640</v>
      </c>
      <c r="H996" s="17">
        <v>41640</v>
      </c>
      <c r="I996" s="16">
        <v>226287</v>
      </c>
      <c r="J996" s="16"/>
      <c r="K996" s="79">
        <f>DATE(2016,12,31)</f>
        <v>42735</v>
      </c>
      <c r="L996" s="16">
        <v>1</v>
      </c>
      <c r="P996" s="17">
        <v>42352</v>
      </c>
      <c r="Q996" s="17"/>
      <c r="R996" s="16"/>
      <c r="S996" s="16"/>
      <c r="T996" s="16"/>
      <c r="U996" s="16"/>
      <c r="V996" s="16"/>
    </row>
    <row r="997" spans="1:22" x14ac:dyDescent="0.25">
      <c r="A997" s="1">
        <v>248000531</v>
      </c>
      <c r="B997" s="16" t="s">
        <v>27</v>
      </c>
      <c r="C997" s="16" t="s">
        <v>1189</v>
      </c>
      <c r="D997" s="16" t="s">
        <v>1191</v>
      </c>
      <c r="E997" s="16" t="s">
        <v>12</v>
      </c>
      <c r="F997" s="16">
        <v>0</v>
      </c>
      <c r="G997" s="17">
        <v>36524</v>
      </c>
      <c r="H997" s="17">
        <v>36524</v>
      </c>
      <c r="I997" s="16">
        <v>183911</v>
      </c>
      <c r="J997" s="16" t="s">
        <v>1483</v>
      </c>
      <c r="K997" s="17">
        <f t="shared" ref="K997:K1002" si="7">DATE(2018,12,31)</f>
        <v>43465</v>
      </c>
      <c r="L997" s="16">
        <v>1</v>
      </c>
      <c r="M997" s="17">
        <v>43453</v>
      </c>
      <c r="Q997" s="16">
        <v>0</v>
      </c>
      <c r="R997" s="16"/>
      <c r="S997" s="16"/>
      <c r="T997" s="16"/>
      <c r="U997" s="16"/>
      <c r="V997" s="16"/>
    </row>
    <row r="998" spans="1:22" x14ac:dyDescent="0.25">
      <c r="A998" s="1">
        <v>200071785</v>
      </c>
      <c r="B998" s="16" t="s">
        <v>27</v>
      </c>
      <c r="C998" s="16" t="s">
        <v>28</v>
      </c>
      <c r="D998" s="16" t="s">
        <v>30</v>
      </c>
      <c r="E998" s="16" t="s">
        <v>12</v>
      </c>
      <c r="F998" s="16">
        <v>0</v>
      </c>
      <c r="G998" s="17">
        <v>42719</v>
      </c>
      <c r="H998" s="17">
        <v>42736</v>
      </c>
      <c r="I998" s="16">
        <v>57077</v>
      </c>
      <c r="J998" s="16"/>
      <c r="K998" s="17">
        <f t="shared" si="7"/>
        <v>43465</v>
      </c>
      <c r="L998" s="16">
        <v>1</v>
      </c>
      <c r="M998" s="17">
        <v>43136</v>
      </c>
      <c r="Q998" s="16">
        <v>0</v>
      </c>
      <c r="R998" s="16"/>
      <c r="S998" s="16"/>
      <c r="T998" s="16"/>
      <c r="U998" s="16"/>
      <c r="V998" s="16"/>
    </row>
    <row r="999" spans="1:22" x14ac:dyDescent="0.25">
      <c r="A999" s="1">
        <v>200068047</v>
      </c>
      <c r="B999" s="16" t="s">
        <v>27</v>
      </c>
      <c r="C999" s="16" t="s">
        <v>868</v>
      </c>
      <c r="D999" s="16" t="s">
        <v>871</v>
      </c>
      <c r="E999" s="16" t="s">
        <v>12</v>
      </c>
      <c r="F999" s="16">
        <v>0</v>
      </c>
      <c r="G999" s="17">
        <v>42704</v>
      </c>
      <c r="H999" s="17">
        <v>42736</v>
      </c>
      <c r="I999" s="16">
        <v>87556</v>
      </c>
      <c r="J999" s="16"/>
      <c r="K999" s="17">
        <f t="shared" si="7"/>
        <v>43465</v>
      </c>
      <c r="L999" s="16">
        <v>1</v>
      </c>
      <c r="M999" s="17">
        <v>43370</v>
      </c>
      <c r="Q999" s="16">
        <v>0</v>
      </c>
      <c r="R999" s="16"/>
      <c r="S999" s="16"/>
      <c r="T999" s="16"/>
      <c r="U999" s="16"/>
      <c r="V999" s="16"/>
    </row>
    <row r="1000" spans="1:22" x14ac:dyDescent="0.25">
      <c r="A1000" s="1">
        <v>200072460</v>
      </c>
      <c r="B1000" s="16" t="s">
        <v>27</v>
      </c>
      <c r="C1000" s="16" t="s">
        <v>906</v>
      </c>
      <c r="D1000" s="16" t="s">
        <v>910</v>
      </c>
      <c r="E1000" s="16" t="s">
        <v>12</v>
      </c>
      <c r="F1000" s="16">
        <v>0</v>
      </c>
      <c r="G1000" s="17">
        <v>42626</v>
      </c>
      <c r="H1000" s="17">
        <v>42736</v>
      </c>
      <c r="I1000" s="16">
        <v>281262</v>
      </c>
      <c r="J1000" s="16"/>
      <c r="K1000" s="17">
        <f t="shared" si="7"/>
        <v>43465</v>
      </c>
      <c r="L1000" s="16">
        <v>1</v>
      </c>
      <c r="M1000" s="17">
        <v>42977</v>
      </c>
      <c r="N1000" s="17">
        <v>43815</v>
      </c>
      <c r="O1000" s="17" t="s">
        <v>1495</v>
      </c>
      <c r="P1000" s="17">
        <v>43894</v>
      </c>
      <c r="Q1000" s="16">
        <v>1</v>
      </c>
      <c r="R1000" s="16"/>
      <c r="S1000" s="16"/>
      <c r="T1000" s="16"/>
      <c r="U1000" s="16"/>
      <c r="V1000" s="16"/>
    </row>
    <row r="1001" spans="1:22" x14ac:dyDescent="0.25">
      <c r="A1001" s="1">
        <v>200068500</v>
      </c>
      <c r="B1001" s="16" t="s">
        <v>27</v>
      </c>
      <c r="C1001" s="16" t="s">
        <v>849</v>
      </c>
      <c r="D1001" s="16" t="s">
        <v>856</v>
      </c>
      <c r="E1001" s="16" t="s">
        <v>12</v>
      </c>
      <c r="F1001" s="16">
        <v>0</v>
      </c>
      <c r="G1001" s="17">
        <v>42736</v>
      </c>
      <c r="H1001" s="17">
        <v>42736</v>
      </c>
      <c r="I1001" s="16">
        <v>83517</v>
      </c>
      <c r="J1001" s="16" t="s">
        <v>1475</v>
      </c>
      <c r="K1001" s="17">
        <f t="shared" si="7"/>
        <v>43465</v>
      </c>
      <c r="L1001" s="16">
        <v>1</v>
      </c>
      <c r="M1001" s="17">
        <v>43077</v>
      </c>
      <c r="Q1001" s="16">
        <v>0</v>
      </c>
      <c r="R1001" s="16"/>
      <c r="S1001" s="16"/>
      <c r="T1001" s="16"/>
      <c r="U1001" s="16"/>
      <c r="V1001" s="16"/>
    </row>
    <row r="1002" spans="1:22" x14ac:dyDescent="0.25">
      <c r="A1002" s="1">
        <v>200070993</v>
      </c>
      <c r="B1002" s="16" t="s">
        <v>27</v>
      </c>
      <c r="C1002" s="16" t="s">
        <v>1189</v>
      </c>
      <c r="D1002" s="16" t="s">
        <v>1190</v>
      </c>
      <c r="E1002" s="16" t="s">
        <v>12</v>
      </c>
      <c r="F1002" s="16">
        <v>0</v>
      </c>
      <c r="G1002" s="17">
        <v>42736</v>
      </c>
      <c r="H1002" s="17">
        <v>42736</v>
      </c>
      <c r="I1002" s="16">
        <v>50842</v>
      </c>
      <c r="J1002" s="16" t="s">
        <v>1482</v>
      </c>
      <c r="K1002" s="17">
        <f t="shared" si="7"/>
        <v>43465</v>
      </c>
      <c r="L1002" s="16">
        <v>1</v>
      </c>
      <c r="M1002" s="17">
        <v>43069</v>
      </c>
      <c r="Q1002" s="16">
        <v>0</v>
      </c>
      <c r="R1002" s="16"/>
      <c r="S1002" s="16"/>
      <c r="T1002" s="16"/>
      <c r="U1002" s="16"/>
      <c r="V1002" s="16"/>
    </row>
    <row r="1003" spans="1:22" x14ac:dyDescent="0.25">
      <c r="A1003" s="1">
        <v>200042190</v>
      </c>
      <c r="B1003" s="16" t="s">
        <v>27</v>
      </c>
      <c r="C1003" s="16" t="s">
        <v>849</v>
      </c>
      <c r="D1003" s="16" t="s">
        <v>853</v>
      </c>
      <c r="E1003" s="16" t="s">
        <v>12</v>
      </c>
      <c r="F1003" s="16">
        <v>0</v>
      </c>
      <c r="G1003" s="17">
        <v>41640</v>
      </c>
      <c r="H1003" s="17">
        <v>41640</v>
      </c>
      <c r="I1003" s="16">
        <v>160249</v>
      </c>
      <c r="J1003" s="16"/>
      <c r="K1003" s="17">
        <f>DATE(2016,12,31)</f>
        <v>42735</v>
      </c>
      <c r="L1003" s="16">
        <v>1</v>
      </c>
      <c r="M1003" s="17">
        <v>43024</v>
      </c>
      <c r="Q1003" s="16">
        <v>0</v>
      </c>
      <c r="R1003" s="16"/>
      <c r="S1003" s="16"/>
      <c r="T1003" s="16"/>
      <c r="U1003" s="16"/>
      <c r="V1003" s="16"/>
    </row>
    <row r="1004" spans="1:22" x14ac:dyDescent="0.25">
      <c r="A1004" s="1">
        <v>200072031</v>
      </c>
      <c r="B1004" s="16" t="s">
        <v>27</v>
      </c>
      <c r="C1004" s="16" t="s">
        <v>28</v>
      </c>
      <c r="D1004" s="16" t="s">
        <v>32</v>
      </c>
      <c r="E1004" s="16" t="s">
        <v>12</v>
      </c>
      <c r="F1004" s="16">
        <v>0</v>
      </c>
      <c r="G1004" s="17">
        <v>42719</v>
      </c>
      <c r="H1004" s="17">
        <v>42736</v>
      </c>
      <c r="I1004" s="16">
        <v>55382</v>
      </c>
      <c r="J1004" s="16" t="s">
        <v>1473</v>
      </c>
      <c r="K1004" s="17">
        <f>DATE(2018,12,31)</f>
        <v>43465</v>
      </c>
      <c r="L1004" s="16">
        <v>1</v>
      </c>
      <c r="M1004" s="17">
        <v>43202</v>
      </c>
      <c r="Q1004" s="16">
        <v>0</v>
      </c>
      <c r="R1004" s="16"/>
      <c r="S1004" s="16"/>
      <c r="T1004" s="16"/>
      <c r="U1004" s="16"/>
      <c r="V1004" s="16"/>
    </row>
    <row r="1005" spans="1:22" x14ac:dyDescent="0.25">
      <c r="A1005" s="1">
        <v>200067965</v>
      </c>
      <c r="B1005" s="16" t="s">
        <v>27</v>
      </c>
      <c r="C1005" s="16" t="s">
        <v>868</v>
      </c>
      <c r="D1005" s="16" t="s">
        <v>869</v>
      </c>
      <c r="E1005" s="16" t="s">
        <v>12</v>
      </c>
      <c r="F1005" s="16">
        <v>0</v>
      </c>
      <c r="G1005" s="17">
        <v>42704</v>
      </c>
      <c r="H1005" s="17">
        <v>42736</v>
      </c>
      <c r="I1005" s="16">
        <v>84953</v>
      </c>
      <c r="J1005" s="16"/>
      <c r="K1005" s="17">
        <f>DATE(2018,12,31)</f>
        <v>43465</v>
      </c>
      <c r="L1005" s="16">
        <v>0</v>
      </c>
      <c r="Q1005" s="16"/>
      <c r="R1005" s="16"/>
      <c r="S1005" s="16"/>
      <c r="T1005" s="16"/>
      <c r="U1005" s="16"/>
      <c r="V1005" s="16"/>
    </row>
    <row r="1006" spans="1:22" x14ac:dyDescent="0.25">
      <c r="A1006" s="1">
        <v>246200364</v>
      </c>
      <c r="B1006" s="16" t="s">
        <v>27</v>
      </c>
      <c r="C1006" s="16" t="s">
        <v>906</v>
      </c>
      <c r="D1006" s="16" t="s">
        <v>912</v>
      </c>
      <c r="E1006" s="16" t="s">
        <v>12</v>
      </c>
      <c r="F1006" s="16">
        <v>0</v>
      </c>
      <c r="G1006" s="17">
        <v>36523</v>
      </c>
      <c r="H1006" s="17">
        <v>36526</v>
      </c>
      <c r="I1006" s="16">
        <v>244709</v>
      </c>
      <c r="J1006" s="16"/>
      <c r="K1006" s="17">
        <f>DATE(2016,12,31)</f>
        <v>42735</v>
      </c>
      <c r="L1006" s="16">
        <v>1</v>
      </c>
      <c r="M1006" s="17">
        <v>41353</v>
      </c>
      <c r="Q1006" s="16">
        <v>0</v>
      </c>
      <c r="R1006" s="16"/>
      <c r="S1006" s="16"/>
      <c r="T1006" s="16"/>
      <c r="U1006" s="16"/>
      <c r="V1006" s="16"/>
    </row>
    <row r="1007" spans="1:22" x14ac:dyDescent="0.25">
      <c r="A1007" s="1">
        <v>200069029</v>
      </c>
      <c r="B1007" s="16" t="s">
        <v>27</v>
      </c>
      <c r="C1007" s="16" t="s">
        <v>906</v>
      </c>
      <c r="D1007" s="16" t="s">
        <v>908</v>
      </c>
      <c r="E1007" s="16" t="s">
        <v>12</v>
      </c>
      <c r="F1007" s="16">
        <v>0</v>
      </c>
      <c r="G1007" s="17">
        <v>42613</v>
      </c>
      <c r="H1007" s="17">
        <v>42736</v>
      </c>
      <c r="I1007" s="16">
        <v>68207</v>
      </c>
      <c r="J1007" s="16"/>
      <c r="K1007" s="17">
        <f>DATE(2018,12,31)</f>
        <v>43465</v>
      </c>
      <c r="L1007" s="16">
        <v>1</v>
      </c>
      <c r="M1007" s="17">
        <v>43083</v>
      </c>
      <c r="Q1007" s="16">
        <v>0</v>
      </c>
      <c r="R1007" s="16"/>
      <c r="S1007" s="16"/>
      <c r="T1007" s="16"/>
      <c r="U1007" s="16"/>
      <c r="V1007" s="16"/>
    </row>
    <row r="1008" spans="1:22" x14ac:dyDescent="0.25">
      <c r="A1008" s="1">
        <v>246200299</v>
      </c>
      <c r="B1008" s="16" t="s">
        <v>27</v>
      </c>
      <c r="C1008" s="16" t="s">
        <v>906</v>
      </c>
      <c r="D1008" s="16" t="s">
        <v>911</v>
      </c>
      <c r="E1008" s="16" t="s">
        <v>12</v>
      </c>
      <c r="F1008" s="16">
        <v>0</v>
      </c>
      <c r="G1008" s="17">
        <v>36892</v>
      </c>
      <c r="H1008" s="17">
        <v>36892</v>
      </c>
      <c r="I1008" s="16">
        <v>126414</v>
      </c>
      <c r="J1008" s="16"/>
      <c r="K1008" s="17">
        <f>DATE(2016,12,31)</f>
        <v>42735</v>
      </c>
      <c r="L1008" s="16">
        <v>1</v>
      </c>
      <c r="M1008" s="17">
        <v>41206</v>
      </c>
      <c r="P1008" s="17">
        <v>42516</v>
      </c>
      <c r="Q1008" s="16">
        <v>0</v>
      </c>
      <c r="R1008" s="16"/>
      <c r="S1008" s="16"/>
      <c r="T1008" s="16"/>
      <c r="U1008" s="16"/>
      <c r="V1008" s="16"/>
    </row>
    <row r="1009" spans="1:22" x14ac:dyDescent="0.25">
      <c r="A1009" s="1">
        <v>200067999</v>
      </c>
      <c r="B1009" s="16" t="s">
        <v>27</v>
      </c>
      <c r="C1009" s="16" t="s">
        <v>868</v>
      </c>
      <c r="D1009" s="16" t="s">
        <v>870</v>
      </c>
      <c r="E1009" s="16" t="s">
        <v>12</v>
      </c>
      <c r="F1009" s="16">
        <v>0</v>
      </c>
      <c r="G1009" s="17">
        <v>42704</v>
      </c>
      <c r="H1009" s="17">
        <v>42736</v>
      </c>
      <c r="I1009" s="16">
        <v>104563</v>
      </c>
      <c r="J1009" s="16"/>
      <c r="K1009" s="17">
        <f>DATE(2018,12,31)</f>
        <v>43465</v>
      </c>
      <c r="L1009" s="16">
        <v>1</v>
      </c>
      <c r="M1009" s="17">
        <v>43053</v>
      </c>
      <c r="O1009" s="17" t="s">
        <v>1428</v>
      </c>
      <c r="Q1009" s="16">
        <v>0</v>
      </c>
      <c r="R1009" s="16"/>
      <c r="S1009" s="16"/>
      <c r="T1009" s="16"/>
      <c r="U1009" s="16"/>
      <c r="V1009" s="16"/>
    </row>
    <row r="1010" spans="1:22" x14ac:dyDescent="0.25">
      <c r="A1010" s="1">
        <v>246200729</v>
      </c>
      <c r="B1010" s="16" t="s">
        <v>27</v>
      </c>
      <c r="C1010" s="16" t="s">
        <v>906</v>
      </c>
      <c r="D1010" s="16" t="s">
        <v>913</v>
      </c>
      <c r="E1010" s="16" t="s">
        <v>12</v>
      </c>
      <c r="F1010" s="16">
        <v>0</v>
      </c>
      <c r="G1010" s="17">
        <v>36526</v>
      </c>
      <c r="H1010" s="17">
        <v>36526</v>
      </c>
      <c r="I1010" s="16">
        <v>116658</v>
      </c>
      <c r="J1010" s="16" t="s">
        <v>1480</v>
      </c>
      <c r="K1010" s="17">
        <f>DATE(2016,12,31)</f>
        <v>42735</v>
      </c>
      <c r="L1010" s="16">
        <v>1</v>
      </c>
      <c r="M1010" s="17">
        <v>43391</v>
      </c>
      <c r="O1010" s="17" t="s">
        <v>1428</v>
      </c>
      <c r="Q1010" s="16">
        <v>0</v>
      </c>
      <c r="R1010" s="16"/>
      <c r="S1010" s="16"/>
      <c r="T1010" s="16"/>
      <c r="U1010" s="16"/>
      <c r="V1010" s="16"/>
    </row>
    <row r="1011" spans="1:22" x14ac:dyDescent="0.25">
      <c r="A1011" s="1">
        <v>246201149</v>
      </c>
      <c r="B1011" s="16" t="s">
        <v>27</v>
      </c>
      <c r="C1011" s="16" t="s">
        <v>906</v>
      </c>
      <c r="D1011" s="16" t="s">
        <v>914</v>
      </c>
      <c r="E1011" s="16" t="s">
        <v>12</v>
      </c>
      <c r="F1011" s="16">
        <v>0</v>
      </c>
      <c r="G1011" s="17">
        <v>36888</v>
      </c>
      <c r="H1011" s="17">
        <v>36892</v>
      </c>
      <c r="I1011" s="16">
        <v>104918</v>
      </c>
      <c r="J1011" s="16"/>
      <c r="K1011" s="17">
        <f t="shared" ref="K1011:K1021" si="8">DATE(2018,12,31)</f>
        <v>43465</v>
      </c>
      <c r="L1011" s="16">
        <v>1</v>
      </c>
      <c r="M1011" s="17">
        <v>43140</v>
      </c>
      <c r="Q1011" s="16">
        <v>0</v>
      </c>
      <c r="R1011" s="16"/>
      <c r="S1011" s="16"/>
      <c r="T1011" s="16"/>
      <c r="U1011" s="16"/>
      <c r="V1011" s="16"/>
    </row>
    <row r="1012" spans="1:22" x14ac:dyDescent="0.25">
      <c r="A1012" s="1">
        <v>200030633</v>
      </c>
      <c r="B1012" s="16" t="s">
        <v>27</v>
      </c>
      <c r="C1012" s="16" t="s">
        <v>849</v>
      </c>
      <c r="D1012" s="16" t="s">
        <v>852</v>
      </c>
      <c r="E1012" s="16" t="s">
        <v>12</v>
      </c>
      <c r="F1012" s="16">
        <v>0</v>
      </c>
      <c r="G1012" s="17">
        <v>40900</v>
      </c>
      <c r="H1012" s="17">
        <v>40908</v>
      </c>
      <c r="I1012" s="16">
        <v>65727</v>
      </c>
      <c r="J1012" s="16" t="s">
        <v>1475</v>
      </c>
      <c r="K1012" s="17">
        <f t="shared" si="8"/>
        <v>43465</v>
      </c>
      <c r="L1012" s="16">
        <v>1</v>
      </c>
      <c r="M1012" s="17">
        <v>43077</v>
      </c>
      <c r="Q1012" s="16">
        <v>0</v>
      </c>
      <c r="R1012" s="16"/>
      <c r="S1012" s="16"/>
      <c r="T1012" s="16"/>
      <c r="U1012" s="16"/>
      <c r="V1012" s="16"/>
    </row>
    <row r="1013" spans="1:22" x14ac:dyDescent="0.25">
      <c r="A1013" s="1">
        <v>200043495</v>
      </c>
      <c r="B1013" s="16" t="s">
        <v>27</v>
      </c>
      <c r="C1013" s="16" t="s">
        <v>28</v>
      </c>
      <c r="D1013" s="16" t="s">
        <v>29</v>
      </c>
      <c r="E1013" s="16" t="s">
        <v>12</v>
      </c>
      <c r="F1013" s="16">
        <v>0</v>
      </c>
      <c r="G1013" s="17">
        <v>41627</v>
      </c>
      <c r="H1013" s="17">
        <v>41640</v>
      </c>
      <c r="I1013" s="16">
        <v>44505</v>
      </c>
      <c r="J1013" s="16"/>
      <c r="K1013" s="17">
        <f t="shared" si="8"/>
        <v>43465</v>
      </c>
      <c r="L1013" s="16">
        <v>0</v>
      </c>
      <c r="Q1013" s="16">
        <v>0</v>
      </c>
      <c r="R1013" s="16"/>
      <c r="S1013" s="16"/>
      <c r="T1013" s="16"/>
      <c r="U1013" s="16"/>
      <c r="V1013" s="16"/>
    </row>
    <row r="1014" spans="1:22" x14ac:dyDescent="0.25">
      <c r="A1014" s="1">
        <v>200069037</v>
      </c>
      <c r="B1014" s="16" t="s">
        <v>27</v>
      </c>
      <c r="C1014" s="16" t="s">
        <v>906</v>
      </c>
      <c r="D1014" s="16" t="s">
        <v>909</v>
      </c>
      <c r="E1014" s="16" t="s">
        <v>12</v>
      </c>
      <c r="F1014" s="16">
        <v>0</v>
      </c>
      <c r="G1014" s="17">
        <v>42604</v>
      </c>
      <c r="H1014" s="17">
        <v>42736</v>
      </c>
      <c r="I1014" s="16">
        <v>108196</v>
      </c>
      <c r="J1014" s="16"/>
      <c r="K1014" s="17">
        <f t="shared" si="8"/>
        <v>43465</v>
      </c>
      <c r="L1014" s="16">
        <v>1</v>
      </c>
      <c r="M1014" s="17">
        <v>43007</v>
      </c>
      <c r="N1014" s="17">
        <v>43838</v>
      </c>
      <c r="O1014" s="17" t="s">
        <v>1494</v>
      </c>
      <c r="Q1014" s="16">
        <v>0</v>
      </c>
      <c r="R1014" s="16"/>
      <c r="S1014" s="16"/>
      <c r="T1014" s="16"/>
      <c r="U1014" s="16"/>
      <c r="V1014" s="16"/>
    </row>
    <row r="1015" spans="1:22" x14ac:dyDescent="0.25">
      <c r="A1015" s="1">
        <v>200071892</v>
      </c>
      <c r="B1015" s="16" t="s">
        <v>27</v>
      </c>
      <c r="C1015" s="16" t="s">
        <v>28</v>
      </c>
      <c r="D1015" s="16" t="s">
        <v>31</v>
      </c>
      <c r="E1015" s="16" t="s">
        <v>12</v>
      </c>
      <c r="F1015" s="16">
        <v>0</v>
      </c>
      <c r="G1015" s="17">
        <v>42719</v>
      </c>
      <c r="H1015" s="17">
        <v>42736</v>
      </c>
      <c r="I1015" s="16">
        <v>83579</v>
      </c>
      <c r="J1015" s="16"/>
      <c r="K1015" s="17">
        <f t="shared" si="8"/>
        <v>43465</v>
      </c>
      <c r="L1015" s="16">
        <v>1</v>
      </c>
      <c r="M1015" s="17">
        <v>43120</v>
      </c>
      <c r="Q1015" s="16">
        <v>0</v>
      </c>
      <c r="R1015" s="16"/>
      <c r="S1015" s="16"/>
      <c r="T1015" s="16"/>
      <c r="U1015" s="16"/>
      <c r="V1015" s="16"/>
    </row>
    <row r="1016" spans="1:22" x14ac:dyDescent="0.25">
      <c r="A1016" s="1">
        <v>200043396</v>
      </c>
      <c r="B1016" s="16" t="s">
        <v>27</v>
      </c>
      <c r="C1016" s="16" t="s">
        <v>849</v>
      </c>
      <c r="D1016" s="16" t="s">
        <v>854</v>
      </c>
      <c r="E1016" s="16" t="s">
        <v>12</v>
      </c>
      <c r="F1016" s="16">
        <v>0</v>
      </c>
      <c r="G1016" s="17">
        <v>41424</v>
      </c>
      <c r="H1016" s="17">
        <v>41639</v>
      </c>
      <c r="I1016" s="16">
        <v>127193</v>
      </c>
      <c r="J1016" s="16" t="s">
        <v>1476</v>
      </c>
      <c r="K1016" s="17">
        <f t="shared" si="8"/>
        <v>43465</v>
      </c>
      <c r="L1016" s="16">
        <v>1</v>
      </c>
      <c r="M1016" s="17">
        <v>43076</v>
      </c>
      <c r="Q1016" s="16">
        <v>0</v>
      </c>
      <c r="R1016" s="16"/>
      <c r="S1016" s="16"/>
      <c r="T1016" s="16"/>
      <c r="U1016" s="16"/>
      <c r="V1016" s="16"/>
    </row>
    <row r="1017" spans="1:22" x14ac:dyDescent="0.25">
      <c r="A1017" s="1">
        <v>245901160</v>
      </c>
      <c r="B1017" s="16" t="s">
        <v>27</v>
      </c>
      <c r="C1017" s="16" t="s">
        <v>849</v>
      </c>
      <c r="D1017" s="16" t="s">
        <v>857</v>
      </c>
      <c r="E1017" s="16" t="s">
        <v>12</v>
      </c>
      <c r="F1017" s="16">
        <v>0</v>
      </c>
      <c r="G1017" s="17">
        <v>36882</v>
      </c>
      <c r="H1017" s="17">
        <v>36891</v>
      </c>
      <c r="I1017" s="16">
        <v>194673</v>
      </c>
      <c r="J1017" s="16"/>
      <c r="K1017" s="17">
        <f t="shared" si="8"/>
        <v>43465</v>
      </c>
      <c r="L1017" s="16">
        <v>1</v>
      </c>
      <c r="M1017" s="17">
        <v>42850</v>
      </c>
      <c r="Q1017" s="16">
        <v>0</v>
      </c>
      <c r="R1017" s="16"/>
      <c r="S1017" s="16"/>
      <c r="T1017" s="16"/>
      <c r="U1017" s="16"/>
      <c r="V1017" s="16"/>
    </row>
    <row r="1018" spans="1:22" x14ac:dyDescent="0.25">
      <c r="A1018" s="1">
        <v>200070969</v>
      </c>
      <c r="B1018" s="16" t="s">
        <v>27</v>
      </c>
      <c r="C1018" s="16" t="s">
        <v>1189</v>
      </c>
      <c r="D1018" s="16" t="s">
        <v>1197</v>
      </c>
      <c r="E1018" s="16" t="s">
        <v>16</v>
      </c>
      <c r="F1018" s="16">
        <v>0</v>
      </c>
      <c r="G1018" s="17">
        <v>42736</v>
      </c>
      <c r="H1018" s="17">
        <v>42736</v>
      </c>
      <c r="I1018" s="16">
        <v>22231</v>
      </c>
      <c r="J1018" s="16" t="s">
        <v>1483</v>
      </c>
      <c r="K1018" s="17">
        <f t="shared" si="8"/>
        <v>43465</v>
      </c>
      <c r="L1018" s="16">
        <v>1</v>
      </c>
      <c r="M1018" s="17">
        <v>43453</v>
      </c>
      <c r="Q1018" s="16">
        <v>0</v>
      </c>
      <c r="R1018" s="16"/>
      <c r="S1018" s="16"/>
      <c r="T1018" s="16"/>
      <c r="U1018" s="16"/>
      <c r="V1018" s="16"/>
    </row>
    <row r="1019" spans="1:22" x14ac:dyDescent="0.25">
      <c r="A1019" s="1">
        <v>200043263</v>
      </c>
      <c r="B1019" s="16" t="s">
        <v>27</v>
      </c>
      <c r="C1019" s="16" t="s">
        <v>849</v>
      </c>
      <c r="D1019" s="16" t="s">
        <v>861</v>
      </c>
      <c r="E1019" s="16" t="s">
        <v>16</v>
      </c>
      <c r="F1019" s="16">
        <v>0</v>
      </c>
      <c r="G1019" s="17">
        <v>41424</v>
      </c>
      <c r="H1019" s="17">
        <v>41424</v>
      </c>
      <c r="I1019" s="16">
        <v>30997</v>
      </c>
      <c r="J1019" s="16" t="s">
        <v>1476</v>
      </c>
      <c r="K1019" s="17">
        <f t="shared" si="8"/>
        <v>43465</v>
      </c>
      <c r="L1019" s="16">
        <v>1</v>
      </c>
      <c r="M1019" s="17">
        <v>43076</v>
      </c>
      <c r="Q1019" s="16">
        <v>0</v>
      </c>
      <c r="R1019" s="16"/>
      <c r="S1019" s="16"/>
      <c r="T1019" s="16"/>
      <c r="U1019" s="16"/>
      <c r="V1019" s="16"/>
    </row>
    <row r="1020" spans="1:22" x14ac:dyDescent="0.25">
      <c r="A1020" s="1">
        <v>245901152</v>
      </c>
      <c r="B1020" s="16" t="s">
        <v>27</v>
      </c>
      <c r="C1020" s="16" t="s">
        <v>849</v>
      </c>
      <c r="D1020" s="16" t="s">
        <v>867</v>
      </c>
      <c r="E1020" s="16" t="s">
        <v>16</v>
      </c>
      <c r="F1020" s="16">
        <v>0</v>
      </c>
      <c r="G1020" s="17">
        <v>36886</v>
      </c>
      <c r="H1020" s="17">
        <v>36886</v>
      </c>
      <c r="I1020" s="16">
        <v>72119</v>
      </c>
      <c r="J1020" s="16" t="s">
        <v>1477</v>
      </c>
      <c r="K1020" s="17">
        <f t="shared" si="8"/>
        <v>43465</v>
      </c>
      <c r="L1020" s="16">
        <v>1</v>
      </c>
      <c r="M1020" s="17">
        <v>43123</v>
      </c>
      <c r="O1020" s="17" t="s">
        <v>1428</v>
      </c>
      <c r="Q1020" s="16">
        <v>0</v>
      </c>
      <c r="R1020" s="16"/>
      <c r="S1020" s="16"/>
      <c r="T1020" s="16"/>
      <c r="U1020" s="16"/>
      <c r="V1020" s="16"/>
    </row>
    <row r="1021" spans="1:22" x14ac:dyDescent="0.25">
      <c r="A1021" s="1">
        <v>200018083</v>
      </c>
      <c r="B1021" s="16" t="s">
        <v>27</v>
      </c>
      <c r="C1021" s="16" t="s">
        <v>906</v>
      </c>
      <c r="D1021" s="16" t="s">
        <v>915</v>
      </c>
      <c r="E1021" s="16" t="s">
        <v>16</v>
      </c>
      <c r="F1021" s="16">
        <v>0</v>
      </c>
      <c r="G1021" s="17">
        <v>39812</v>
      </c>
      <c r="H1021" s="17">
        <v>39814</v>
      </c>
      <c r="I1021" s="16">
        <v>23419</v>
      </c>
      <c r="J1021" s="16" t="s">
        <v>1480</v>
      </c>
      <c r="K1021" s="17">
        <f t="shared" si="8"/>
        <v>43465</v>
      </c>
      <c r="L1021" s="16">
        <v>1</v>
      </c>
      <c r="M1021" s="17">
        <v>43410</v>
      </c>
      <c r="O1021" s="17" t="s">
        <v>1428</v>
      </c>
      <c r="Q1021" s="16">
        <v>0</v>
      </c>
      <c r="R1021" s="16"/>
      <c r="S1021" s="16"/>
      <c r="T1021" s="16"/>
      <c r="U1021" s="16"/>
      <c r="V1021" s="16"/>
    </row>
    <row r="1022" spans="1:22" x14ac:dyDescent="0.25">
      <c r="A1022" s="1">
        <v>200040947</v>
      </c>
      <c r="B1022" s="16" t="s">
        <v>27</v>
      </c>
      <c r="C1022" s="16" t="s">
        <v>849</v>
      </c>
      <c r="D1022" s="16" t="s">
        <v>858</v>
      </c>
      <c r="E1022" s="16" t="s">
        <v>16</v>
      </c>
      <c r="F1022" s="16">
        <v>0</v>
      </c>
      <c r="G1022" s="17">
        <v>41639</v>
      </c>
      <c r="H1022" s="17">
        <v>41639</v>
      </c>
      <c r="I1022" s="16">
        <v>104198</v>
      </c>
      <c r="J1022" s="16"/>
      <c r="K1022" s="17">
        <f>DATE(2016,12,31)</f>
        <v>42735</v>
      </c>
      <c r="L1022" s="16">
        <v>1</v>
      </c>
      <c r="M1022" s="17">
        <v>42585</v>
      </c>
      <c r="Q1022" s="16">
        <v>0</v>
      </c>
      <c r="R1022" s="16"/>
      <c r="S1022" s="16"/>
      <c r="T1022" s="16"/>
      <c r="U1022" s="16"/>
      <c r="V1022" s="16"/>
    </row>
    <row r="1023" spans="1:22" x14ac:dyDescent="0.25">
      <c r="A1023" s="1">
        <v>240200576</v>
      </c>
      <c r="B1023" s="16" t="s">
        <v>27</v>
      </c>
      <c r="C1023" s="16" t="s">
        <v>28</v>
      </c>
      <c r="D1023" s="16" t="s">
        <v>43</v>
      </c>
      <c r="E1023" s="16" t="s">
        <v>16</v>
      </c>
      <c r="F1023" s="16">
        <v>0</v>
      </c>
      <c r="G1023" s="17">
        <v>35055</v>
      </c>
      <c r="H1023" s="17">
        <v>35055</v>
      </c>
      <c r="I1023" s="16">
        <v>21418</v>
      </c>
      <c r="J1023" s="16"/>
      <c r="K1023" s="17">
        <f>DATE(2018,12,31)</f>
        <v>43465</v>
      </c>
      <c r="L1023" s="16">
        <v>0</v>
      </c>
      <c r="Q1023" s="16"/>
      <c r="R1023" s="16"/>
      <c r="S1023" s="16"/>
      <c r="T1023" s="16"/>
      <c r="U1023" s="16"/>
      <c r="V1023" s="16"/>
    </row>
    <row r="1024" spans="1:22" s="16" customFormat="1" x14ac:dyDescent="0.25">
      <c r="A1024" s="1">
        <v>245901061</v>
      </c>
      <c r="B1024" s="16" t="s">
        <v>27</v>
      </c>
      <c r="C1024" s="16" t="s">
        <v>849</v>
      </c>
      <c r="D1024" s="16" t="s">
        <v>866</v>
      </c>
      <c r="E1024" s="16" t="s">
        <v>16</v>
      </c>
      <c r="F1024" s="16">
        <v>0</v>
      </c>
      <c r="G1024" s="17">
        <v>34698</v>
      </c>
      <c r="H1024" s="17">
        <v>34698</v>
      </c>
      <c r="I1024" s="16">
        <v>24654</v>
      </c>
      <c r="K1024" s="17">
        <f>DATE(2018,12,31)</f>
        <v>43465</v>
      </c>
      <c r="L1024" s="16">
        <v>1</v>
      </c>
      <c r="M1024" s="17">
        <v>42901</v>
      </c>
      <c r="N1024" s="17"/>
      <c r="O1024" s="17"/>
      <c r="P1024" s="17"/>
      <c r="Q1024" s="16">
        <v>0</v>
      </c>
    </row>
    <row r="1025" spans="1:22" x14ac:dyDescent="0.25">
      <c r="A1025" s="1">
        <v>200037059</v>
      </c>
      <c r="B1025" s="16" t="s">
        <v>27</v>
      </c>
      <c r="C1025" s="16" t="s">
        <v>1189</v>
      </c>
      <c r="D1025" s="16" t="s">
        <v>1192</v>
      </c>
      <c r="E1025" s="16" t="s">
        <v>16</v>
      </c>
      <c r="F1025" s="16">
        <v>0</v>
      </c>
      <c r="G1025" s="17">
        <v>41271</v>
      </c>
      <c r="H1025" s="17">
        <v>41274</v>
      </c>
      <c r="I1025" s="16">
        <v>28547</v>
      </c>
      <c r="J1025" s="16" t="s">
        <v>1484</v>
      </c>
      <c r="K1025" s="17">
        <f>DATE(2018,12,31)</f>
        <v>43465</v>
      </c>
      <c r="L1025" s="16">
        <v>1</v>
      </c>
      <c r="M1025" s="17">
        <v>43271</v>
      </c>
      <c r="Q1025" s="16">
        <v>0</v>
      </c>
      <c r="R1025" s="16"/>
      <c r="S1025" s="16"/>
      <c r="T1025" s="16"/>
      <c r="U1025" s="16"/>
      <c r="V1025" s="16"/>
    </row>
    <row r="1026" spans="1:22" x14ac:dyDescent="0.25">
      <c r="A1026" s="1">
        <v>246000848</v>
      </c>
      <c r="B1026" s="16" t="s">
        <v>27</v>
      </c>
      <c r="C1026" s="16" t="s">
        <v>868</v>
      </c>
      <c r="D1026" s="16" t="s">
        <v>884</v>
      </c>
      <c r="E1026" s="16" t="s">
        <v>16</v>
      </c>
      <c r="F1026" s="16">
        <v>0</v>
      </c>
      <c r="G1026" s="17">
        <v>35430</v>
      </c>
      <c r="H1026" s="17">
        <v>35431</v>
      </c>
      <c r="I1026" s="16">
        <v>33665</v>
      </c>
      <c r="J1026" s="16"/>
      <c r="K1026" s="17">
        <f>DATE(2018,12,31)</f>
        <v>43465</v>
      </c>
      <c r="L1026" s="16">
        <v>1</v>
      </c>
      <c r="M1026" s="17">
        <v>43060</v>
      </c>
      <c r="Q1026" s="16">
        <v>0</v>
      </c>
      <c r="R1026" s="16"/>
      <c r="S1026" s="16"/>
      <c r="T1026" s="16"/>
      <c r="U1026" s="16"/>
      <c r="V1026" s="16"/>
    </row>
    <row r="1027" spans="1:22" x14ac:dyDescent="0.25">
      <c r="A1027" s="1">
        <v>246000897</v>
      </c>
      <c r="B1027" s="16" t="s">
        <v>27</v>
      </c>
      <c r="C1027" s="16" t="s">
        <v>868</v>
      </c>
      <c r="D1027" s="16" t="s">
        <v>887</v>
      </c>
      <c r="E1027" s="16" t="s">
        <v>16</v>
      </c>
      <c r="F1027" s="16">
        <v>0</v>
      </c>
      <c r="G1027" s="17">
        <v>35590</v>
      </c>
      <c r="H1027" s="17">
        <v>35590</v>
      </c>
      <c r="I1027" s="16">
        <v>18170</v>
      </c>
      <c r="J1027" s="16"/>
      <c r="K1027" s="17" t="s">
        <v>1408</v>
      </c>
      <c r="L1027" s="16"/>
      <c r="Q1027" s="16"/>
      <c r="R1027" s="16"/>
      <c r="S1027" s="16"/>
      <c r="T1027" s="16"/>
      <c r="U1027" s="16"/>
      <c r="V1027" s="16"/>
    </row>
    <row r="1028" spans="1:22" x14ac:dyDescent="0.25">
      <c r="A1028" s="1">
        <v>246200844</v>
      </c>
      <c r="B1028" s="16" t="s">
        <v>27</v>
      </c>
      <c r="C1028" s="16" t="s">
        <v>906</v>
      </c>
      <c r="D1028" s="16" t="s">
        <v>924</v>
      </c>
      <c r="E1028" s="16" t="s">
        <v>16</v>
      </c>
      <c r="F1028" s="16">
        <v>0</v>
      </c>
      <c r="G1028" s="17">
        <v>34332</v>
      </c>
      <c r="H1028" s="17">
        <v>34335</v>
      </c>
      <c r="I1028" s="16">
        <v>27501</v>
      </c>
      <c r="J1028" s="16"/>
      <c r="K1028" s="17">
        <f t="shared" ref="K1028:K1036" si="9">DATE(2018,12,31)</f>
        <v>43465</v>
      </c>
      <c r="L1028" s="16">
        <v>1</v>
      </c>
      <c r="M1028" s="17">
        <v>43200</v>
      </c>
      <c r="Q1028" s="16">
        <v>0</v>
      </c>
      <c r="R1028" s="16"/>
      <c r="S1028" s="16"/>
      <c r="T1028" s="16"/>
      <c r="U1028" s="16"/>
      <c r="V1028" s="16"/>
    </row>
    <row r="1029" spans="1:22" x14ac:dyDescent="0.25">
      <c r="A1029" s="1">
        <v>246200380</v>
      </c>
      <c r="B1029" s="16" t="s">
        <v>27</v>
      </c>
      <c r="C1029" s="16" t="s">
        <v>906</v>
      </c>
      <c r="D1029" s="16" t="s">
        <v>923</v>
      </c>
      <c r="E1029" s="16" t="s">
        <v>16</v>
      </c>
      <c r="F1029" s="16">
        <v>0</v>
      </c>
      <c r="G1029" s="17">
        <v>37242</v>
      </c>
      <c r="H1029" s="17">
        <v>37257</v>
      </c>
      <c r="I1029" s="16">
        <v>22459</v>
      </c>
      <c r="J1029" s="16" t="s">
        <v>1480</v>
      </c>
      <c r="K1029" s="17">
        <f t="shared" si="9"/>
        <v>43465</v>
      </c>
      <c r="L1029" s="16">
        <v>1</v>
      </c>
      <c r="M1029" s="17">
        <v>43369</v>
      </c>
      <c r="O1029" s="17" t="s">
        <v>1428</v>
      </c>
      <c r="Q1029" s="16">
        <v>0</v>
      </c>
      <c r="R1029" s="16"/>
      <c r="S1029" s="16"/>
      <c r="T1029" s="16"/>
      <c r="U1029" s="16"/>
      <c r="V1029" s="16"/>
    </row>
    <row r="1030" spans="1:22" x14ac:dyDescent="0.25">
      <c r="A1030" s="1">
        <v>240200444</v>
      </c>
      <c r="B1030" s="16" t="s">
        <v>27</v>
      </c>
      <c r="C1030" s="16" t="s">
        <v>28</v>
      </c>
      <c r="D1030" s="16" t="s">
        <v>38</v>
      </c>
      <c r="E1030" s="16" t="s">
        <v>16</v>
      </c>
      <c r="F1030" s="16">
        <v>0</v>
      </c>
      <c r="G1030" s="17">
        <v>33969</v>
      </c>
      <c r="H1030" s="17">
        <v>33969</v>
      </c>
      <c r="I1030" s="16">
        <v>27564</v>
      </c>
      <c r="J1030" s="16"/>
      <c r="K1030" s="17">
        <f t="shared" si="9"/>
        <v>43465</v>
      </c>
      <c r="L1030" s="16">
        <v>0</v>
      </c>
      <c r="Q1030" s="16"/>
      <c r="R1030" s="16"/>
      <c r="S1030" s="16"/>
      <c r="T1030" s="16"/>
      <c r="U1030" s="16"/>
      <c r="V1030" s="16"/>
    </row>
    <row r="1031" spans="1:22" x14ac:dyDescent="0.25">
      <c r="A1031" s="1">
        <v>246000764</v>
      </c>
      <c r="B1031" s="16" t="s">
        <v>27</v>
      </c>
      <c r="C1031" s="16" t="s">
        <v>868</v>
      </c>
      <c r="D1031" s="16" t="s">
        <v>882</v>
      </c>
      <c r="E1031" s="16" t="s">
        <v>16</v>
      </c>
      <c r="F1031" s="16">
        <v>0</v>
      </c>
      <c r="G1031" s="17">
        <v>34694</v>
      </c>
      <c r="H1031" s="17">
        <v>34694</v>
      </c>
      <c r="I1031" s="16">
        <v>46079</v>
      </c>
      <c r="J1031" s="16"/>
      <c r="K1031" s="17">
        <f t="shared" si="9"/>
        <v>43465</v>
      </c>
      <c r="L1031" s="16">
        <v>1</v>
      </c>
      <c r="M1031" s="17">
        <v>43412</v>
      </c>
      <c r="Q1031" s="16">
        <v>0</v>
      </c>
      <c r="R1031" s="16"/>
      <c r="S1031" s="16"/>
      <c r="T1031" s="16"/>
      <c r="U1031" s="16"/>
      <c r="V1031" s="16"/>
    </row>
    <row r="1032" spans="1:22" x14ac:dyDescent="0.25">
      <c r="A1032" s="1">
        <v>200070985</v>
      </c>
      <c r="B1032" s="16" t="s">
        <v>27</v>
      </c>
      <c r="C1032" s="16" t="s">
        <v>1189</v>
      </c>
      <c r="D1032" s="16" t="s">
        <v>1199</v>
      </c>
      <c r="E1032" s="16" t="s">
        <v>16</v>
      </c>
      <c r="F1032" s="16">
        <v>1</v>
      </c>
      <c r="G1032" s="17">
        <v>42736</v>
      </c>
      <c r="H1032" s="17">
        <v>42736</v>
      </c>
      <c r="I1032" s="16">
        <v>21015</v>
      </c>
      <c r="J1032" s="16" t="s">
        <v>1484</v>
      </c>
      <c r="K1032" s="17">
        <f t="shared" si="9"/>
        <v>43465</v>
      </c>
      <c r="L1032" s="16">
        <v>1</v>
      </c>
      <c r="M1032" s="17">
        <v>43279</v>
      </c>
      <c r="Q1032" s="16">
        <v>0</v>
      </c>
      <c r="R1032" s="16"/>
      <c r="S1032" s="16"/>
      <c r="T1032" s="16"/>
      <c r="U1032" s="16"/>
      <c r="V1032" s="16"/>
    </row>
    <row r="1033" spans="1:22" x14ac:dyDescent="0.25">
      <c r="A1033" s="1">
        <v>200068005</v>
      </c>
      <c r="B1033" s="16" t="s">
        <v>27</v>
      </c>
      <c r="C1033" s="16" t="s">
        <v>868</v>
      </c>
      <c r="D1033" s="16" t="s">
        <v>874</v>
      </c>
      <c r="E1033" s="16" t="s">
        <v>16</v>
      </c>
      <c r="F1033" s="16">
        <v>0</v>
      </c>
      <c r="G1033" s="17">
        <v>42695</v>
      </c>
      <c r="H1033" s="17">
        <v>42736</v>
      </c>
      <c r="I1033" s="16">
        <v>21753</v>
      </c>
      <c r="J1033" s="16" t="s">
        <v>1478</v>
      </c>
      <c r="K1033" s="17">
        <f t="shared" si="9"/>
        <v>43465</v>
      </c>
      <c r="L1033" s="16">
        <v>0</v>
      </c>
      <c r="Q1033" s="16"/>
      <c r="R1033" s="16"/>
      <c r="S1033" s="16"/>
      <c r="T1033" s="16"/>
      <c r="U1033" s="16"/>
      <c r="V1033" s="16"/>
    </row>
    <row r="1034" spans="1:22" x14ac:dyDescent="0.25">
      <c r="A1034" s="1">
        <v>200044030</v>
      </c>
      <c r="B1034" s="16" t="s">
        <v>27</v>
      </c>
      <c r="C1034" s="16" t="s">
        <v>906</v>
      </c>
      <c r="D1034" s="16" t="s">
        <v>917</v>
      </c>
      <c r="E1034" s="16" t="s">
        <v>16</v>
      </c>
      <c r="F1034" s="16">
        <v>0</v>
      </c>
      <c r="G1034" s="17">
        <v>41409</v>
      </c>
      <c r="H1034" s="17">
        <v>41640</v>
      </c>
      <c r="I1034" s="16">
        <v>30420</v>
      </c>
      <c r="J1034" s="16" t="s">
        <v>1481</v>
      </c>
      <c r="K1034" s="17">
        <f t="shared" si="9"/>
        <v>43465</v>
      </c>
      <c r="L1034" s="16">
        <v>1</v>
      </c>
      <c r="M1034" s="17">
        <v>43200</v>
      </c>
      <c r="Q1034" s="16">
        <v>0</v>
      </c>
      <c r="R1034" s="16"/>
      <c r="S1034" s="16"/>
      <c r="T1034" s="16"/>
      <c r="U1034" s="16"/>
      <c r="V1034" s="16"/>
    </row>
    <row r="1035" spans="1:22" x14ac:dyDescent="0.25">
      <c r="A1035" s="1">
        <v>200069482</v>
      </c>
      <c r="B1035" s="16" t="s">
        <v>27</v>
      </c>
      <c r="C1035" s="16" t="s">
        <v>906</v>
      </c>
      <c r="D1035" s="16" t="s">
        <v>920</v>
      </c>
      <c r="E1035" s="16" t="s">
        <v>16</v>
      </c>
      <c r="F1035" s="16">
        <v>0</v>
      </c>
      <c r="G1035" s="17">
        <v>42604</v>
      </c>
      <c r="H1035" s="17">
        <v>42736</v>
      </c>
      <c r="I1035" s="16">
        <v>34602</v>
      </c>
      <c r="J1035" s="16"/>
      <c r="K1035" s="17">
        <f t="shared" si="9"/>
        <v>43465</v>
      </c>
      <c r="L1035" s="16">
        <v>1</v>
      </c>
      <c r="M1035" s="17">
        <v>42992</v>
      </c>
      <c r="Q1035" s="16">
        <v>0</v>
      </c>
      <c r="R1035" s="16"/>
      <c r="S1035" s="16"/>
      <c r="T1035" s="16"/>
      <c r="U1035" s="16"/>
      <c r="V1035" s="16"/>
    </row>
    <row r="1036" spans="1:22" x14ac:dyDescent="0.25">
      <c r="A1036" s="1">
        <v>246000772</v>
      </c>
      <c r="B1036" s="16" t="s">
        <v>27</v>
      </c>
      <c r="C1036" s="16" t="s">
        <v>868</v>
      </c>
      <c r="D1036" s="16" t="s">
        <v>883</v>
      </c>
      <c r="E1036" s="16" t="s">
        <v>16</v>
      </c>
      <c r="F1036" s="16">
        <v>0</v>
      </c>
      <c r="G1036" s="17">
        <v>35054</v>
      </c>
      <c r="H1036" s="17">
        <v>35054</v>
      </c>
      <c r="I1036" s="16">
        <v>23515</v>
      </c>
      <c r="J1036" s="16" t="s">
        <v>1479</v>
      </c>
      <c r="K1036" s="17">
        <f t="shared" si="9"/>
        <v>43465</v>
      </c>
      <c r="L1036" s="16">
        <v>1</v>
      </c>
      <c r="M1036" s="17">
        <v>43278</v>
      </c>
      <c r="O1036" s="17">
        <v>43886</v>
      </c>
      <c r="Q1036" s="16">
        <v>0</v>
      </c>
      <c r="R1036" s="16"/>
      <c r="S1036" s="16"/>
      <c r="T1036" s="16"/>
      <c r="U1036" s="16"/>
      <c r="V1036" s="16"/>
    </row>
    <row r="1037" spans="1:22" x14ac:dyDescent="0.25">
      <c r="A1037" s="1">
        <v>200040954</v>
      </c>
      <c r="B1037" s="16" t="s">
        <v>27</v>
      </c>
      <c r="C1037" s="16" t="s">
        <v>849</v>
      </c>
      <c r="D1037" s="16" t="s">
        <v>859</v>
      </c>
      <c r="E1037" s="16" t="s">
        <v>16</v>
      </c>
      <c r="F1037" s="16">
        <v>0</v>
      </c>
      <c r="G1037" s="17">
        <v>41639</v>
      </c>
      <c r="H1037" s="17">
        <v>41639</v>
      </c>
      <c r="I1037" s="16">
        <v>54566</v>
      </c>
      <c r="J1037" s="16"/>
      <c r="K1037" s="17">
        <f>DATE(2016,12,31)</f>
        <v>42735</v>
      </c>
      <c r="L1037" s="16">
        <v>1</v>
      </c>
      <c r="M1037" s="17">
        <v>42573</v>
      </c>
      <c r="O1037" s="17">
        <v>43887</v>
      </c>
      <c r="Q1037" s="16">
        <v>0</v>
      </c>
      <c r="R1037" s="16"/>
      <c r="S1037" s="16"/>
      <c r="T1037" s="16"/>
      <c r="U1037" s="16"/>
      <c r="V1037" s="16"/>
    </row>
    <row r="1038" spans="1:22" x14ac:dyDescent="0.25">
      <c r="A1038" s="1">
        <v>246000749</v>
      </c>
      <c r="B1038" s="16" t="s">
        <v>27</v>
      </c>
      <c r="C1038" s="16" t="s">
        <v>868</v>
      </c>
      <c r="D1038" s="16" t="s">
        <v>880</v>
      </c>
      <c r="E1038" s="16" t="s">
        <v>16</v>
      </c>
      <c r="F1038" s="16">
        <v>0</v>
      </c>
      <c r="G1038" s="17">
        <v>34585</v>
      </c>
      <c r="H1038" s="17">
        <v>34585</v>
      </c>
      <c r="I1038" s="16">
        <v>16936</v>
      </c>
      <c r="J1038" s="16"/>
      <c r="K1038" s="66" t="s">
        <v>1415</v>
      </c>
      <c r="L1038" s="16">
        <v>1</v>
      </c>
      <c r="M1038" s="17">
        <v>43370</v>
      </c>
      <c r="Q1038" s="16">
        <v>0</v>
      </c>
      <c r="R1038" s="16"/>
      <c r="S1038" s="16"/>
      <c r="T1038" s="16"/>
      <c r="U1038" s="16"/>
      <c r="V1038" s="16"/>
    </row>
    <row r="1039" spans="1:22" x14ac:dyDescent="0.25">
      <c r="A1039" s="1">
        <v>246000921</v>
      </c>
      <c r="B1039" s="16" t="s">
        <v>27</v>
      </c>
      <c r="C1039" s="16" t="s">
        <v>868</v>
      </c>
      <c r="D1039" s="16" t="s">
        <v>889</v>
      </c>
      <c r="E1039" s="16" t="s">
        <v>16</v>
      </c>
      <c r="F1039" s="16">
        <v>0</v>
      </c>
      <c r="G1039" s="17">
        <v>35795</v>
      </c>
      <c r="H1039" s="17">
        <v>35795</v>
      </c>
      <c r="I1039" s="16">
        <v>34628</v>
      </c>
      <c r="J1039" s="16"/>
      <c r="K1039" s="17">
        <f>DATE(2018,12,31)</f>
        <v>43465</v>
      </c>
      <c r="L1039" s="16">
        <v>1</v>
      </c>
      <c r="M1039" s="17">
        <v>43151</v>
      </c>
      <c r="Q1039" s="16">
        <v>0</v>
      </c>
      <c r="R1039" s="16"/>
      <c r="S1039" s="16"/>
      <c r="T1039" s="16"/>
      <c r="U1039" s="16"/>
      <c r="V1039" s="16"/>
    </row>
    <row r="1040" spans="1:22" x14ac:dyDescent="0.25">
      <c r="A1040" s="1">
        <v>240200634</v>
      </c>
      <c r="B1040" s="16" t="s">
        <v>27</v>
      </c>
      <c r="C1040" s="16" t="s">
        <v>28</v>
      </c>
      <c r="D1040" s="16" t="s">
        <v>47</v>
      </c>
      <c r="E1040" s="16" t="s">
        <v>16</v>
      </c>
      <c r="F1040" s="16">
        <v>0</v>
      </c>
      <c r="G1040" s="17">
        <v>35786</v>
      </c>
      <c r="H1040" s="17">
        <v>35786</v>
      </c>
      <c r="I1040" s="16">
        <v>7177</v>
      </c>
      <c r="J1040" s="16"/>
      <c r="K1040" s="17" t="s">
        <v>1408</v>
      </c>
      <c r="L1040" s="16"/>
      <c r="Q1040" s="16"/>
      <c r="R1040" s="16"/>
      <c r="S1040" s="16"/>
      <c r="T1040" s="16"/>
      <c r="U1040" s="16"/>
      <c r="V1040" s="16"/>
    </row>
    <row r="1041" spans="1:22" x14ac:dyDescent="0.25">
      <c r="A1041" s="1">
        <v>246000582</v>
      </c>
      <c r="B1041" s="16" t="s">
        <v>27</v>
      </c>
      <c r="C1041" s="16" t="s">
        <v>868</v>
      </c>
      <c r="D1041" s="16" t="s">
        <v>878</v>
      </c>
      <c r="E1041" s="16" t="s">
        <v>16</v>
      </c>
      <c r="F1041" s="16">
        <v>0</v>
      </c>
      <c r="G1041" s="17">
        <v>36704</v>
      </c>
      <c r="H1041" s="17">
        <v>36704</v>
      </c>
      <c r="I1041" s="16">
        <v>38884</v>
      </c>
      <c r="J1041" s="16"/>
      <c r="K1041" s="17">
        <f>DATE(2018,12,31)</f>
        <v>43465</v>
      </c>
      <c r="L1041" s="16">
        <v>1</v>
      </c>
      <c r="M1041" s="17">
        <v>43271</v>
      </c>
      <c r="O1041" s="17" t="s">
        <v>1428</v>
      </c>
      <c r="Q1041" s="16">
        <v>0</v>
      </c>
      <c r="R1041" s="16"/>
      <c r="S1041" s="16"/>
      <c r="T1041" s="16"/>
      <c r="U1041" s="16"/>
      <c r="V1041" s="16"/>
    </row>
    <row r="1042" spans="1:22" x14ac:dyDescent="0.25">
      <c r="A1042" s="1">
        <v>240200600</v>
      </c>
      <c r="B1042" s="16" t="s">
        <v>27</v>
      </c>
      <c r="C1042" s="16" t="s">
        <v>28</v>
      </c>
      <c r="D1042" s="16" t="s">
        <v>46</v>
      </c>
      <c r="E1042" s="16" t="s">
        <v>16</v>
      </c>
      <c r="F1042" s="16">
        <v>0</v>
      </c>
      <c r="G1042" s="17">
        <v>35062</v>
      </c>
      <c r="H1042" s="17">
        <v>35062</v>
      </c>
      <c r="I1042" s="16">
        <v>22079</v>
      </c>
      <c r="J1042" s="16"/>
      <c r="K1042" s="17">
        <f>DATE(2018,12,31)</f>
        <v>43465</v>
      </c>
      <c r="L1042" s="16">
        <v>1</v>
      </c>
      <c r="M1042" s="17">
        <v>43006</v>
      </c>
      <c r="Q1042" s="16">
        <v>0</v>
      </c>
      <c r="R1042" s="16"/>
      <c r="S1042" s="16"/>
      <c r="T1042" s="16"/>
      <c r="U1042" s="16"/>
      <c r="V1042" s="16"/>
    </row>
    <row r="1043" spans="1:22" x14ac:dyDescent="0.25">
      <c r="A1043" s="1">
        <v>240200584</v>
      </c>
      <c r="B1043" s="16" t="s">
        <v>27</v>
      </c>
      <c r="C1043" s="16" t="s">
        <v>28</v>
      </c>
      <c r="D1043" s="16" t="s">
        <v>44</v>
      </c>
      <c r="E1043" s="16" t="s">
        <v>16</v>
      </c>
      <c r="F1043" s="16">
        <v>0</v>
      </c>
      <c r="G1043" s="17">
        <v>35062</v>
      </c>
      <c r="H1043" s="17">
        <v>35062</v>
      </c>
      <c r="I1043" s="16">
        <v>16035</v>
      </c>
      <c r="J1043" s="16" t="s">
        <v>1473</v>
      </c>
      <c r="K1043" s="66" t="s">
        <v>1415</v>
      </c>
      <c r="L1043" s="16">
        <v>1</v>
      </c>
      <c r="M1043" s="17">
        <v>43202</v>
      </c>
      <c r="Q1043" s="16">
        <v>0</v>
      </c>
      <c r="R1043" s="16"/>
      <c r="S1043" s="16"/>
      <c r="T1043" s="16"/>
      <c r="U1043" s="16"/>
      <c r="V1043" s="16"/>
    </row>
    <row r="1044" spans="1:22" x14ac:dyDescent="0.25">
      <c r="A1044" s="1">
        <v>240200519</v>
      </c>
      <c r="B1044" s="16" t="s">
        <v>27</v>
      </c>
      <c r="C1044" s="16" t="s">
        <v>28</v>
      </c>
      <c r="D1044" s="16" t="s">
        <v>42</v>
      </c>
      <c r="E1044" s="16" t="s">
        <v>16</v>
      </c>
      <c r="F1044" s="16">
        <v>0</v>
      </c>
      <c r="G1044" s="17">
        <v>34698</v>
      </c>
      <c r="H1044" s="17">
        <v>34698</v>
      </c>
      <c r="I1044" s="16">
        <v>5842</v>
      </c>
      <c r="J1044" s="16"/>
      <c r="K1044" s="17" t="s">
        <v>1408</v>
      </c>
      <c r="L1044" s="16"/>
      <c r="Q1044" s="16"/>
      <c r="R1044" s="16"/>
      <c r="S1044" s="16"/>
      <c r="T1044" s="16"/>
      <c r="U1044" s="16"/>
      <c r="V1044" s="16"/>
    </row>
    <row r="1045" spans="1:22" x14ac:dyDescent="0.25">
      <c r="A1045" s="1">
        <v>240200592</v>
      </c>
      <c r="B1045" s="16" t="s">
        <v>27</v>
      </c>
      <c r="C1045" s="16" t="s">
        <v>28</v>
      </c>
      <c r="D1045" s="16" t="s">
        <v>45</v>
      </c>
      <c r="E1045" s="16" t="s">
        <v>16</v>
      </c>
      <c r="F1045" s="16">
        <v>0</v>
      </c>
      <c r="G1045" s="17">
        <v>35062</v>
      </c>
      <c r="H1045" s="17">
        <v>35062</v>
      </c>
      <c r="I1045" s="16">
        <v>5534</v>
      </c>
      <c r="J1045" s="16"/>
      <c r="K1045" s="17" t="s">
        <v>1408</v>
      </c>
      <c r="L1045" s="16"/>
      <c r="Q1045" s="16"/>
      <c r="R1045" s="16"/>
      <c r="S1045" s="16"/>
      <c r="T1045" s="16"/>
      <c r="U1045" s="16"/>
      <c r="V1045" s="16"/>
    </row>
    <row r="1046" spans="1:22" x14ac:dyDescent="0.25">
      <c r="A1046" s="1">
        <v>246000376</v>
      </c>
      <c r="B1046" s="16" t="s">
        <v>27</v>
      </c>
      <c r="C1046" s="16" t="s">
        <v>868</v>
      </c>
      <c r="D1046" s="16" t="s">
        <v>876</v>
      </c>
      <c r="E1046" s="16" t="s">
        <v>16</v>
      </c>
      <c r="F1046" s="16">
        <v>0</v>
      </c>
      <c r="G1046" s="17">
        <v>36521</v>
      </c>
      <c r="H1046" s="17">
        <v>36526</v>
      </c>
      <c r="I1046" s="16">
        <v>38340</v>
      </c>
      <c r="J1046" s="16"/>
      <c r="K1046" s="17">
        <f>DATE(2018,12,31)</f>
        <v>43465</v>
      </c>
      <c r="L1046" s="16">
        <v>0</v>
      </c>
      <c r="Q1046" s="16"/>
      <c r="R1046" s="16"/>
      <c r="S1046" s="16"/>
      <c r="T1046" s="16"/>
      <c r="U1046" s="16"/>
      <c r="V1046" s="16"/>
    </row>
    <row r="1047" spans="1:22" x14ac:dyDescent="0.25">
      <c r="A1047" s="1">
        <v>200070977</v>
      </c>
      <c r="B1047" s="16" t="s">
        <v>27</v>
      </c>
      <c r="C1047" s="16" t="s">
        <v>1189</v>
      </c>
      <c r="D1047" s="16" t="s">
        <v>1198</v>
      </c>
      <c r="E1047" s="16" t="s">
        <v>16</v>
      </c>
      <c r="F1047" s="16">
        <v>0</v>
      </c>
      <c r="G1047" s="17">
        <v>42736</v>
      </c>
      <c r="H1047" s="17">
        <v>42736</v>
      </c>
      <c r="I1047" s="16">
        <v>26253</v>
      </c>
      <c r="J1047" s="16" t="s">
        <v>1483</v>
      </c>
      <c r="K1047" s="17">
        <f>DATE(2018,12,31)</f>
        <v>43465</v>
      </c>
      <c r="L1047" s="16">
        <v>1</v>
      </c>
      <c r="M1047" s="17">
        <v>43453</v>
      </c>
      <c r="Q1047" s="16">
        <v>0</v>
      </c>
      <c r="R1047" s="16"/>
      <c r="S1047" s="16"/>
      <c r="T1047" s="16"/>
      <c r="U1047" s="16"/>
      <c r="V1047" s="16"/>
    </row>
    <row r="1048" spans="1:22" x14ac:dyDescent="0.25">
      <c r="A1048" s="1">
        <v>200069235</v>
      </c>
      <c r="B1048" s="16" t="s">
        <v>27</v>
      </c>
      <c r="C1048" s="16" t="s">
        <v>906</v>
      </c>
      <c r="D1048" s="16" t="s">
        <v>919</v>
      </c>
      <c r="E1048" s="16" t="s">
        <v>16</v>
      </c>
      <c r="F1048" s="16">
        <v>0</v>
      </c>
      <c r="G1048" s="17">
        <v>42604</v>
      </c>
      <c r="H1048" s="17">
        <v>42736</v>
      </c>
      <c r="I1048" s="16">
        <v>16483</v>
      </c>
      <c r="J1048" s="16"/>
      <c r="K1048" s="17" t="s">
        <v>1408</v>
      </c>
      <c r="L1048" s="16"/>
      <c r="Q1048" s="16"/>
      <c r="R1048" s="16"/>
      <c r="S1048" s="16"/>
      <c r="T1048" s="16"/>
      <c r="U1048" s="16"/>
      <c r="V1048" s="16"/>
    </row>
    <row r="1049" spans="1:22" x14ac:dyDescent="0.25">
      <c r="A1049" s="1">
        <v>246000129</v>
      </c>
      <c r="B1049" s="16" t="s">
        <v>27</v>
      </c>
      <c r="C1049" s="16" t="s">
        <v>868</v>
      </c>
      <c r="D1049" s="16" t="s">
        <v>875</v>
      </c>
      <c r="E1049" s="16" t="s">
        <v>16</v>
      </c>
      <c r="F1049" s="16">
        <v>0</v>
      </c>
      <c r="G1049" s="17">
        <v>23056</v>
      </c>
      <c r="H1049" s="17">
        <v>23056</v>
      </c>
      <c r="I1049" s="16">
        <v>23934</v>
      </c>
      <c r="J1049" s="16"/>
      <c r="K1049" s="17">
        <f>DATE(2018,12,31)</f>
        <v>43465</v>
      </c>
      <c r="L1049" s="16">
        <v>1</v>
      </c>
      <c r="M1049" s="17">
        <v>43203</v>
      </c>
      <c r="Q1049" s="16">
        <v>0</v>
      </c>
      <c r="R1049" s="16"/>
      <c r="S1049" s="16"/>
      <c r="T1049" s="16"/>
      <c r="U1049" s="16"/>
      <c r="V1049" s="16"/>
    </row>
    <row r="1050" spans="1:22" x14ac:dyDescent="0.25">
      <c r="A1050" s="1">
        <v>246000913</v>
      </c>
      <c r="B1050" s="16" t="s">
        <v>27</v>
      </c>
      <c r="C1050" s="16" t="s">
        <v>868</v>
      </c>
      <c r="D1050" s="16" t="s">
        <v>888</v>
      </c>
      <c r="E1050" s="16" t="s">
        <v>16</v>
      </c>
      <c r="F1050" s="16">
        <v>0</v>
      </c>
      <c r="G1050" s="17">
        <v>35795</v>
      </c>
      <c r="H1050" s="17">
        <v>35795</v>
      </c>
      <c r="I1050" s="16">
        <v>18731</v>
      </c>
      <c r="J1050" s="16"/>
      <c r="K1050" s="17" t="s">
        <v>1408</v>
      </c>
      <c r="L1050" s="16"/>
      <c r="Q1050" s="16"/>
      <c r="R1050" s="16"/>
      <c r="S1050" s="16"/>
      <c r="T1050" s="16"/>
      <c r="U1050" s="16"/>
      <c r="V1050" s="16"/>
    </row>
    <row r="1051" spans="1:22" x14ac:dyDescent="0.25">
      <c r="A1051" s="1">
        <v>240200469</v>
      </c>
      <c r="B1051" s="16" t="s">
        <v>27</v>
      </c>
      <c r="C1051" s="16" t="s">
        <v>28</v>
      </c>
      <c r="D1051" s="16" t="s">
        <v>39</v>
      </c>
      <c r="E1051" s="16" t="s">
        <v>16</v>
      </c>
      <c r="F1051" s="16">
        <v>0</v>
      </c>
      <c r="G1051" s="17">
        <v>33955</v>
      </c>
      <c r="H1051" s="17">
        <v>33955</v>
      </c>
      <c r="I1051" s="16">
        <v>14879</v>
      </c>
      <c r="J1051" s="16"/>
      <c r="K1051" s="17" t="s">
        <v>1408</v>
      </c>
      <c r="L1051" s="16"/>
      <c r="Q1051" s="16"/>
      <c r="R1051" s="16"/>
      <c r="S1051" s="16"/>
      <c r="T1051" s="16"/>
      <c r="U1051" s="16"/>
      <c r="V1051" s="16"/>
    </row>
    <row r="1052" spans="1:22" x14ac:dyDescent="0.25">
      <c r="A1052" s="1">
        <v>246201016</v>
      </c>
      <c r="B1052" s="16" t="s">
        <v>27</v>
      </c>
      <c r="C1052" s="16" t="s">
        <v>906</v>
      </c>
      <c r="D1052" s="16" t="s">
        <v>925</v>
      </c>
      <c r="E1052" s="16" t="s">
        <v>16</v>
      </c>
      <c r="F1052" s="16">
        <v>0</v>
      </c>
      <c r="G1052" s="17">
        <v>35751</v>
      </c>
      <c r="H1052" s="17">
        <v>35796</v>
      </c>
      <c r="I1052" s="16">
        <v>24682</v>
      </c>
      <c r="J1052" s="16"/>
      <c r="K1052" s="17">
        <f>DATE(2018,12,31)</f>
        <v>43465</v>
      </c>
      <c r="L1052" s="16">
        <v>1</v>
      </c>
      <c r="M1052" s="17">
        <v>42912</v>
      </c>
      <c r="N1052" s="17">
        <v>43854</v>
      </c>
      <c r="O1052" s="17" t="s">
        <v>1496</v>
      </c>
      <c r="Q1052" s="16">
        <v>0</v>
      </c>
      <c r="R1052" s="16"/>
      <c r="S1052" s="16"/>
      <c r="T1052" s="16"/>
      <c r="U1052" s="16"/>
      <c r="V1052" s="16"/>
    </row>
    <row r="1053" spans="1:22" x14ac:dyDescent="0.25">
      <c r="A1053" s="1">
        <v>200043321</v>
      </c>
      <c r="B1053" s="16" t="s">
        <v>27</v>
      </c>
      <c r="C1053" s="16" t="s">
        <v>849</v>
      </c>
      <c r="D1053" s="16" t="s">
        <v>862</v>
      </c>
      <c r="E1053" s="16" t="s">
        <v>16</v>
      </c>
      <c r="F1053" s="16">
        <v>0</v>
      </c>
      <c r="G1053" s="17">
        <v>41639</v>
      </c>
      <c r="H1053" s="17">
        <v>41639</v>
      </c>
      <c r="I1053" s="16">
        <v>49337</v>
      </c>
      <c r="J1053" s="16" t="s">
        <v>1476</v>
      </c>
      <c r="K1053" s="17">
        <f>DATE(2018,12,31)</f>
        <v>43465</v>
      </c>
      <c r="L1053" s="16">
        <v>1</v>
      </c>
      <c r="M1053" s="17">
        <v>43076</v>
      </c>
      <c r="Q1053" s="16">
        <v>0</v>
      </c>
      <c r="R1053" s="16"/>
      <c r="S1053" s="16"/>
      <c r="T1053" s="16"/>
      <c r="U1053" s="16"/>
      <c r="V1053" s="16"/>
    </row>
    <row r="1054" spans="1:22" x14ac:dyDescent="0.25">
      <c r="A1054" s="1">
        <v>246000871</v>
      </c>
      <c r="B1054" s="16" t="s">
        <v>27</v>
      </c>
      <c r="C1054" s="16" t="s">
        <v>868</v>
      </c>
      <c r="D1054" s="16" t="s">
        <v>886</v>
      </c>
      <c r="E1054" s="16" t="s">
        <v>16</v>
      </c>
      <c r="F1054" s="16">
        <v>0</v>
      </c>
      <c r="G1054" s="17">
        <v>35423</v>
      </c>
      <c r="H1054" s="17">
        <v>35423</v>
      </c>
      <c r="I1054" s="16">
        <v>56676</v>
      </c>
      <c r="J1054" s="16"/>
      <c r="K1054" s="17">
        <f>DATE(2016,12,31)</f>
        <v>42735</v>
      </c>
      <c r="L1054" s="16">
        <v>1</v>
      </c>
      <c r="M1054" s="17">
        <v>42887</v>
      </c>
      <c r="Q1054" s="16">
        <v>0</v>
      </c>
      <c r="R1054" s="16"/>
      <c r="S1054" s="16"/>
      <c r="T1054" s="16"/>
      <c r="U1054" s="16"/>
      <c r="V1054" s="16"/>
    </row>
    <row r="1055" spans="1:22" x14ac:dyDescent="0.25">
      <c r="A1055" s="1">
        <v>246000855</v>
      </c>
      <c r="B1055" s="16" t="s">
        <v>27</v>
      </c>
      <c r="C1055" s="16" t="s">
        <v>868</v>
      </c>
      <c r="D1055" s="16" t="s">
        <v>885</v>
      </c>
      <c r="E1055" s="16" t="s">
        <v>16</v>
      </c>
      <c r="F1055" s="16">
        <v>0</v>
      </c>
      <c r="G1055" s="17">
        <v>35430</v>
      </c>
      <c r="H1055" s="17">
        <v>35430</v>
      </c>
      <c r="I1055" s="16">
        <v>22668</v>
      </c>
      <c r="J1055" s="16" t="s">
        <v>1479</v>
      </c>
      <c r="K1055" s="17">
        <f>DATE(2018,12,31)</f>
        <v>43465</v>
      </c>
      <c r="L1055" s="16">
        <v>1</v>
      </c>
      <c r="M1055" s="17">
        <v>43285</v>
      </c>
      <c r="O1055" s="17">
        <v>43886</v>
      </c>
      <c r="Q1055" s="16">
        <v>0</v>
      </c>
      <c r="R1055" s="16"/>
      <c r="S1055" s="16"/>
      <c r="T1055" s="16"/>
      <c r="U1055" s="16"/>
      <c r="V1055" s="16"/>
    </row>
    <row r="1056" spans="1:22" x14ac:dyDescent="0.25">
      <c r="A1056" s="1">
        <v>248000747</v>
      </c>
      <c r="B1056" s="16" t="s">
        <v>27</v>
      </c>
      <c r="C1056" s="16" t="s">
        <v>1189</v>
      </c>
      <c r="D1056" s="16" t="s">
        <v>1203</v>
      </c>
      <c r="E1056" s="16" t="s">
        <v>16</v>
      </c>
      <c r="F1056" s="16">
        <v>0</v>
      </c>
      <c r="G1056" s="17">
        <v>37251</v>
      </c>
      <c r="H1056" s="17">
        <v>37251</v>
      </c>
      <c r="I1056" s="16">
        <v>29090</v>
      </c>
      <c r="J1056" s="16" t="s">
        <v>1483</v>
      </c>
      <c r="K1056" s="17">
        <f>DATE(2018,12,31)</f>
        <v>43465</v>
      </c>
      <c r="L1056" s="16">
        <v>1</v>
      </c>
      <c r="M1056" s="17">
        <v>43453</v>
      </c>
      <c r="Q1056" s="16">
        <v>0</v>
      </c>
      <c r="R1056" s="16"/>
      <c r="S1056" s="16"/>
      <c r="T1056" s="16"/>
      <c r="U1056" s="16"/>
      <c r="V1056" s="16"/>
    </row>
    <row r="1057" spans="1:22" x14ac:dyDescent="0.25">
      <c r="A1057" s="1">
        <v>240200493</v>
      </c>
      <c r="B1057" s="16" t="s">
        <v>27</v>
      </c>
      <c r="C1057" s="16" t="s">
        <v>28</v>
      </c>
      <c r="D1057" s="16" t="s">
        <v>40</v>
      </c>
      <c r="E1057" s="16" t="s">
        <v>16</v>
      </c>
      <c r="F1057" s="16">
        <v>0</v>
      </c>
      <c r="G1057" s="17">
        <v>34334</v>
      </c>
      <c r="H1057" s="17">
        <v>34334</v>
      </c>
      <c r="I1057" s="16">
        <v>31952</v>
      </c>
      <c r="J1057" s="16"/>
      <c r="K1057" s="17">
        <f>DATE(2018,12,31)</f>
        <v>43465</v>
      </c>
      <c r="L1057" s="16">
        <v>0</v>
      </c>
      <c r="Q1057" s="16"/>
      <c r="R1057" s="16"/>
      <c r="S1057" s="16"/>
      <c r="T1057" s="16"/>
      <c r="U1057" s="16"/>
      <c r="V1057" s="16"/>
    </row>
    <row r="1058" spans="1:22" x14ac:dyDescent="0.25">
      <c r="A1058" s="1">
        <v>246000756</v>
      </c>
      <c r="B1058" s="16" t="s">
        <v>27</v>
      </c>
      <c r="C1058" s="16" t="s">
        <v>868</v>
      </c>
      <c r="D1058" s="16" t="s">
        <v>881</v>
      </c>
      <c r="E1058" s="16" t="s">
        <v>16</v>
      </c>
      <c r="F1058" s="16">
        <v>0</v>
      </c>
      <c r="G1058" s="17">
        <v>34676</v>
      </c>
      <c r="H1058" s="17">
        <v>34676</v>
      </c>
      <c r="I1058" s="16">
        <v>33871</v>
      </c>
      <c r="J1058" s="16" t="s">
        <v>1479</v>
      </c>
      <c r="K1058" s="17">
        <f>DATE(2018,12,31)</f>
        <v>43465</v>
      </c>
      <c r="L1058" s="16">
        <v>1</v>
      </c>
      <c r="M1058" s="17">
        <v>43286</v>
      </c>
      <c r="O1058" s="17">
        <v>43886</v>
      </c>
      <c r="Q1058" s="16">
        <v>0</v>
      </c>
      <c r="R1058" s="16"/>
      <c r="S1058" s="16"/>
      <c r="T1058" s="16"/>
      <c r="U1058" s="16"/>
      <c r="V1058" s="16"/>
    </row>
    <row r="1059" spans="1:22" x14ac:dyDescent="0.25">
      <c r="A1059" s="1">
        <v>245901038</v>
      </c>
      <c r="B1059" s="16" t="s">
        <v>27</v>
      </c>
      <c r="C1059" s="16" t="s">
        <v>849</v>
      </c>
      <c r="D1059" s="16" t="s">
        <v>865</v>
      </c>
      <c r="E1059" s="16" t="s">
        <v>16</v>
      </c>
      <c r="F1059" s="16">
        <v>0</v>
      </c>
      <c r="G1059" s="17">
        <v>34661</v>
      </c>
      <c r="H1059" s="17">
        <v>40246</v>
      </c>
      <c r="I1059" s="16">
        <v>15296</v>
      </c>
      <c r="J1059" s="16" t="s">
        <v>1475</v>
      </c>
      <c r="K1059" s="66" t="s">
        <v>1415</v>
      </c>
      <c r="L1059" s="16">
        <v>1</v>
      </c>
      <c r="M1059" s="17">
        <v>43077</v>
      </c>
      <c r="Q1059" s="16">
        <v>0</v>
      </c>
      <c r="R1059" s="16"/>
      <c r="S1059" s="16"/>
      <c r="T1059" s="16"/>
      <c r="U1059" s="16"/>
      <c r="V1059" s="16"/>
    </row>
    <row r="1060" spans="1:22" x14ac:dyDescent="0.25">
      <c r="A1060" s="1">
        <v>246000566</v>
      </c>
      <c r="B1060" s="16" t="s">
        <v>27</v>
      </c>
      <c r="C1060" s="16" t="s">
        <v>868</v>
      </c>
      <c r="D1060" s="16" t="s">
        <v>877</v>
      </c>
      <c r="E1060" s="16" t="s">
        <v>16</v>
      </c>
      <c r="F1060" s="16">
        <v>0</v>
      </c>
      <c r="G1060" s="17">
        <v>36517</v>
      </c>
      <c r="H1060" s="17">
        <v>36526</v>
      </c>
      <c r="I1060" s="16">
        <v>30847</v>
      </c>
      <c r="J1060" s="16" t="s">
        <v>1478</v>
      </c>
      <c r="K1060" s="17">
        <f t="shared" ref="K1060:K1065" si="10">DATE(2018,12,31)</f>
        <v>43465</v>
      </c>
      <c r="L1060" s="16">
        <v>0</v>
      </c>
      <c r="Q1060" s="16"/>
      <c r="R1060" s="16"/>
      <c r="S1060" s="16"/>
      <c r="T1060" s="16"/>
      <c r="U1060" s="16"/>
      <c r="V1060" s="16"/>
    </row>
    <row r="1061" spans="1:22" x14ac:dyDescent="0.25">
      <c r="A1061" s="1">
        <v>200043404</v>
      </c>
      <c r="B1061" s="16" t="s">
        <v>27</v>
      </c>
      <c r="C1061" s="16" t="s">
        <v>849</v>
      </c>
      <c r="D1061" s="16" t="s">
        <v>863</v>
      </c>
      <c r="E1061" s="16" t="s">
        <v>16</v>
      </c>
      <c r="F1061" s="16">
        <v>0</v>
      </c>
      <c r="G1061" s="17">
        <v>41424</v>
      </c>
      <c r="H1061" s="17">
        <v>41639</v>
      </c>
      <c r="I1061" s="16">
        <v>26234</v>
      </c>
      <c r="J1061" s="16" t="s">
        <v>1476</v>
      </c>
      <c r="K1061" s="17">
        <f t="shared" si="10"/>
        <v>43465</v>
      </c>
      <c r="L1061" s="16">
        <v>1</v>
      </c>
      <c r="M1061" s="17">
        <v>43076</v>
      </c>
      <c r="Q1061" s="16">
        <v>0</v>
      </c>
      <c r="R1061" s="16"/>
      <c r="S1061" s="16"/>
      <c r="T1061" s="16"/>
      <c r="U1061" s="16"/>
      <c r="V1061" s="16"/>
    </row>
    <row r="1062" spans="1:22" x14ac:dyDescent="0.25">
      <c r="A1062" s="1">
        <v>200035442</v>
      </c>
      <c r="B1062" s="16" t="s">
        <v>27</v>
      </c>
      <c r="C1062" s="16" t="s">
        <v>906</v>
      </c>
      <c r="D1062" s="16" t="s">
        <v>916</v>
      </c>
      <c r="E1062" s="16" t="s">
        <v>16</v>
      </c>
      <c r="F1062" s="16">
        <v>0</v>
      </c>
      <c r="G1062" s="17">
        <v>41255</v>
      </c>
      <c r="H1062" s="17">
        <v>41275</v>
      </c>
      <c r="I1062" s="16">
        <v>28266</v>
      </c>
      <c r="J1062" s="16"/>
      <c r="K1062" s="17">
        <f t="shared" si="10"/>
        <v>43465</v>
      </c>
      <c r="L1062" s="16">
        <v>1</v>
      </c>
      <c r="M1062" s="17">
        <v>43052</v>
      </c>
      <c r="Q1062" s="16">
        <v>0</v>
      </c>
      <c r="R1062" s="16"/>
      <c r="S1062" s="16"/>
      <c r="T1062" s="16"/>
      <c r="U1062" s="16"/>
      <c r="V1062" s="16"/>
    </row>
    <row r="1063" spans="1:22" x14ac:dyDescent="0.25">
      <c r="A1063" s="1">
        <v>200069672</v>
      </c>
      <c r="B1063" s="16" t="s">
        <v>27</v>
      </c>
      <c r="C1063" s="16" t="s">
        <v>906</v>
      </c>
      <c r="D1063" s="16" t="s">
        <v>921</v>
      </c>
      <c r="E1063" s="16" t="s">
        <v>16</v>
      </c>
      <c r="F1063" s="16">
        <v>1</v>
      </c>
      <c r="G1063" s="17">
        <v>42612</v>
      </c>
      <c r="H1063" s="17">
        <v>42736</v>
      </c>
      <c r="I1063" s="16">
        <v>39172</v>
      </c>
      <c r="J1063" s="16" t="s">
        <v>1481</v>
      </c>
      <c r="K1063" s="17">
        <f t="shared" si="10"/>
        <v>43465</v>
      </c>
      <c r="L1063" s="16">
        <v>1</v>
      </c>
      <c r="M1063" s="17">
        <v>43200</v>
      </c>
      <c r="Q1063" s="16">
        <v>0</v>
      </c>
      <c r="R1063" s="16"/>
      <c r="S1063" s="16"/>
      <c r="T1063" s="16"/>
      <c r="U1063" s="16"/>
      <c r="V1063" s="16"/>
    </row>
    <row r="1064" spans="1:22" x14ac:dyDescent="0.25">
      <c r="A1064" s="1">
        <v>200070951</v>
      </c>
      <c r="B1064" s="16" t="s">
        <v>27</v>
      </c>
      <c r="C1064" s="16" t="s">
        <v>1189</v>
      </c>
      <c r="D1064" s="16" t="s">
        <v>1196</v>
      </c>
      <c r="E1064" s="16" t="s">
        <v>16</v>
      </c>
      <c r="F1064" s="16">
        <v>0</v>
      </c>
      <c r="G1064" s="17">
        <v>42736</v>
      </c>
      <c r="H1064" s="17">
        <v>42736</v>
      </c>
      <c r="I1064" s="16">
        <v>32417</v>
      </c>
      <c r="J1064" s="16" t="s">
        <v>1483</v>
      </c>
      <c r="K1064" s="17">
        <f t="shared" si="10"/>
        <v>43465</v>
      </c>
      <c r="L1064" s="16">
        <v>1</v>
      </c>
      <c r="M1064" s="17">
        <v>43453</v>
      </c>
      <c r="Q1064" s="16">
        <v>0</v>
      </c>
      <c r="R1064" s="16"/>
      <c r="S1064" s="16"/>
      <c r="T1064" s="16"/>
      <c r="U1064" s="16"/>
      <c r="V1064" s="16"/>
    </row>
    <row r="1065" spans="1:22" x14ac:dyDescent="0.25">
      <c r="A1065" s="1">
        <v>240200501</v>
      </c>
      <c r="B1065" s="16" t="s">
        <v>27</v>
      </c>
      <c r="C1065" s="16" t="s">
        <v>28</v>
      </c>
      <c r="D1065" s="16" t="s">
        <v>41</v>
      </c>
      <c r="E1065" s="16" t="s">
        <v>16</v>
      </c>
      <c r="F1065" s="16">
        <v>0</v>
      </c>
      <c r="G1065" s="17">
        <v>34696</v>
      </c>
      <c r="H1065" s="17">
        <v>34696</v>
      </c>
      <c r="I1065" s="16">
        <v>20681</v>
      </c>
      <c r="J1065" s="16" t="s">
        <v>1474</v>
      </c>
      <c r="K1065" s="17">
        <f t="shared" si="10"/>
        <v>43465</v>
      </c>
      <c r="L1065" s="16">
        <v>0</v>
      </c>
      <c r="Q1065" s="16"/>
      <c r="R1065" s="16"/>
      <c r="S1065" s="16"/>
      <c r="T1065" s="16"/>
      <c r="U1065" s="16"/>
      <c r="V1065" s="16"/>
    </row>
    <row r="1066" spans="1:22" x14ac:dyDescent="0.25">
      <c r="A1066" s="1">
        <v>200040426</v>
      </c>
      <c r="B1066" s="16" t="s">
        <v>27</v>
      </c>
      <c r="C1066" s="16" t="s">
        <v>28</v>
      </c>
      <c r="D1066" s="16" t="s">
        <v>34</v>
      </c>
      <c r="E1066" s="16" t="s">
        <v>16</v>
      </c>
      <c r="F1066" s="16">
        <v>0</v>
      </c>
      <c r="G1066" s="17">
        <v>41640</v>
      </c>
      <c r="H1066" s="17">
        <v>41640</v>
      </c>
      <c r="I1066" s="16">
        <v>16433</v>
      </c>
      <c r="J1066" s="16"/>
      <c r="K1066" s="17" t="s">
        <v>1408</v>
      </c>
      <c r="L1066" s="16"/>
      <c r="Q1066" s="16"/>
      <c r="R1066" s="16"/>
      <c r="S1066" s="16"/>
      <c r="T1066" s="16"/>
      <c r="U1066" s="16"/>
      <c r="V1066" s="16"/>
    </row>
    <row r="1067" spans="1:22" x14ac:dyDescent="0.25">
      <c r="A1067" s="1">
        <v>248000499</v>
      </c>
      <c r="B1067" s="16" t="s">
        <v>27</v>
      </c>
      <c r="C1067" s="16" t="s">
        <v>1189</v>
      </c>
      <c r="D1067" s="16" t="s">
        <v>1202</v>
      </c>
      <c r="E1067" s="16" t="s">
        <v>16</v>
      </c>
      <c r="F1067" s="16">
        <v>0</v>
      </c>
      <c r="G1067" s="17">
        <v>34330</v>
      </c>
      <c r="H1067" s="17">
        <v>34330</v>
      </c>
      <c r="I1067" s="16">
        <v>26799</v>
      </c>
      <c r="J1067" s="16" t="s">
        <v>1483</v>
      </c>
      <c r="K1067" s="17">
        <f t="shared" ref="K1067:K1073" si="11">DATE(2018,12,31)</f>
        <v>43465</v>
      </c>
      <c r="L1067" s="16">
        <v>1</v>
      </c>
      <c r="M1067" s="17">
        <v>43453</v>
      </c>
      <c r="Q1067" s="16">
        <v>0</v>
      </c>
      <c r="R1067" s="16"/>
      <c r="S1067" s="16"/>
      <c r="T1067" s="16"/>
      <c r="U1067" s="16"/>
      <c r="V1067" s="16"/>
    </row>
    <row r="1068" spans="1:22" x14ac:dyDescent="0.25">
      <c r="A1068" s="1">
        <v>246000707</v>
      </c>
      <c r="B1068" s="16" t="s">
        <v>27</v>
      </c>
      <c r="C1068" s="16" t="s">
        <v>868</v>
      </c>
      <c r="D1068" s="16" t="s">
        <v>879</v>
      </c>
      <c r="E1068" s="16" t="s">
        <v>16</v>
      </c>
      <c r="F1068" s="16">
        <v>0</v>
      </c>
      <c r="G1068" s="17">
        <v>36629</v>
      </c>
      <c r="H1068" s="17">
        <v>36629</v>
      </c>
      <c r="I1068" s="16">
        <v>20721</v>
      </c>
      <c r="J1068" s="16"/>
      <c r="K1068" s="17">
        <f t="shared" si="11"/>
        <v>43465</v>
      </c>
      <c r="L1068" s="16">
        <v>1</v>
      </c>
      <c r="M1068" s="17">
        <v>42992</v>
      </c>
      <c r="Q1068" s="16">
        <v>0</v>
      </c>
      <c r="R1068" s="16"/>
      <c r="S1068" s="16"/>
      <c r="T1068" s="16"/>
      <c r="U1068" s="16"/>
      <c r="V1068" s="16"/>
    </row>
    <row r="1069" spans="1:22" x14ac:dyDescent="0.25">
      <c r="A1069" s="1">
        <v>200070944</v>
      </c>
      <c r="B1069" s="16" t="s">
        <v>27</v>
      </c>
      <c r="C1069" s="16" t="s">
        <v>1189</v>
      </c>
      <c r="D1069" s="16" t="s">
        <v>1195</v>
      </c>
      <c r="E1069" s="16" t="s">
        <v>16</v>
      </c>
      <c r="F1069" s="16">
        <v>0</v>
      </c>
      <c r="G1069" s="17">
        <v>42736</v>
      </c>
      <c r="H1069" s="17">
        <v>42736</v>
      </c>
      <c r="I1069" s="16">
        <v>23445</v>
      </c>
      <c r="J1069" s="16" t="s">
        <v>1482</v>
      </c>
      <c r="K1069" s="17">
        <f t="shared" si="11"/>
        <v>43465</v>
      </c>
      <c r="L1069" s="16">
        <v>1</v>
      </c>
      <c r="M1069" s="17">
        <v>43069</v>
      </c>
      <c r="Q1069" s="16">
        <v>0</v>
      </c>
      <c r="R1069" s="16"/>
      <c r="S1069" s="16"/>
      <c r="T1069" s="16"/>
      <c r="U1069" s="16"/>
      <c r="V1069" s="16"/>
    </row>
    <row r="1070" spans="1:22" x14ac:dyDescent="0.25">
      <c r="A1070" s="1">
        <v>245900758</v>
      </c>
      <c r="B1070" s="16" t="s">
        <v>27</v>
      </c>
      <c r="C1070" s="16" t="s">
        <v>849</v>
      </c>
      <c r="D1070" s="16" t="s">
        <v>864</v>
      </c>
      <c r="E1070" s="16" t="s">
        <v>16</v>
      </c>
      <c r="F1070" s="16">
        <v>1</v>
      </c>
      <c r="G1070" s="17">
        <v>33968</v>
      </c>
      <c r="H1070" s="17">
        <v>33968</v>
      </c>
      <c r="I1070" s="16">
        <v>40140</v>
      </c>
      <c r="J1070" s="16"/>
      <c r="K1070" s="17">
        <f t="shared" si="11"/>
        <v>43465</v>
      </c>
      <c r="L1070" s="16">
        <v>1</v>
      </c>
      <c r="M1070" s="17">
        <v>43123</v>
      </c>
      <c r="Q1070" s="16">
        <v>0</v>
      </c>
      <c r="R1070" s="16"/>
      <c r="S1070" s="16"/>
      <c r="T1070" s="16"/>
      <c r="U1070" s="16"/>
      <c r="V1070" s="16"/>
    </row>
    <row r="1071" spans="1:22" x14ac:dyDescent="0.25">
      <c r="A1071" s="1">
        <v>200071223</v>
      </c>
      <c r="B1071" s="16" t="s">
        <v>27</v>
      </c>
      <c r="C1071" s="16" t="s">
        <v>1189</v>
      </c>
      <c r="D1071" s="16" t="s">
        <v>1201</v>
      </c>
      <c r="E1071" s="16" t="s">
        <v>16</v>
      </c>
      <c r="F1071" s="16">
        <v>0</v>
      </c>
      <c r="G1071" s="17">
        <v>42736</v>
      </c>
      <c r="H1071" s="17">
        <v>42736</v>
      </c>
      <c r="I1071" s="16">
        <v>28670</v>
      </c>
      <c r="J1071" s="16" t="s">
        <v>1483</v>
      </c>
      <c r="K1071" s="17">
        <f t="shared" si="11"/>
        <v>43465</v>
      </c>
      <c r="L1071" s="16">
        <v>1</v>
      </c>
      <c r="M1071" s="17">
        <v>43453</v>
      </c>
      <c r="Q1071" s="16">
        <v>0</v>
      </c>
      <c r="R1071" s="16"/>
      <c r="S1071" s="16"/>
      <c r="T1071" s="16"/>
      <c r="U1071" s="16"/>
      <c r="V1071" s="16"/>
    </row>
    <row r="1072" spans="1:22" x14ac:dyDescent="0.25">
      <c r="A1072" s="1">
        <v>200044048</v>
      </c>
      <c r="B1072" s="16" t="s">
        <v>27</v>
      </c>
      <c r="C1072" s="16" t="s">
        <v>906</v>
      </c>
      <c r="D1072" s="16" t="s">
        <v>918</v>
      </c>
      <c r="E1072" s="16" t="s">
        <v>16</v>
      </c>
      <c r="F1072" s="16">
        <v>0</v>
      </c>
      <c r="G1072" s="17">
        <v>41409</v>
      </c>
      <c r="H1072" s="17">
        <v>41640</v>
      </c>
      <c r="I1072" s="16">
        <v>42442</v>
      </c>
      <c r="J1072" s="16"/>
      <c r="K1072" s="17">
        <f t="shared" si="11"/>
        <v>43465</v>
      </c>
      <c r="L1072" s="16">
        <v>1</v>
      </c>
      <c r="M1072" s="17">
        <v>43278</v>
      </c>
      <c r="Q1072" s="16">
        <v>0</v>
      </c>
      <c r="R1072" s="16"/>
      <c r="S1072" s="16"/>
      <c r="T1072" s="16"/>
      <c r="U1072" s="16"/>
      <c r="V1072" s="16"/>
    </row>
    <row r="1073" spans="1:22" x14ac:dyDescent="0.25">
      <c r="A1073" s="1">
        <v>200072478</v>
      </c>
      <c r="B1073" s="16" t="s">
        <v>27</v>
      </c>
      <c r="C1073" s="16" t="s">
        <v>906</v>
      </c>
      <c r="D1073" s="16" t="s">
        <v>922</v>
      </c>
      <c r="E1073" s="16" t="s">
        <v>16</v>
      </c>
      <c r="F1073" s="16">
        <v>0</v>
      </c>
      <c r="G1073" s="17">
        <v>42636</v>
      </c>
      <c r="H1073" s="17">
        <v>42736</v>
      </c>
      <c r="I1073" s="16">
        <v>28194</v>
      </c>
      <c r="J1073" s="16"/>
      <c r="K1073" s="17">
        <f t="shared" si="11"/>
        <v>43465</v>
      </c>
      <c r="L1073" s="16">
        <v>1</v>
      </c>
      <c r="M1073" s="17">
        <v>43182</v>
      </c>
      <c r="Q1073" s="16">
        <v>0</v>
      </c>
      <c r="R1073" s="16"/>
      <c r="S1073" s="16"/>
      <c r="T1073" s="16"/>
      <c r="U1073" s="16"/>
      <c r="V1073" s="16"/>
    </row>
    <row r="1074" spans="1:22" x14ac:dyDescent="0.25">
      <c r="A1074" s="1">
        <v>200041960</v>
      </c>
      <c r="B1074" s="16" t="s">
        <v>27</v>
      </c>
      <c r="C1074" s="16" t="s">
        <v>849</v>
      </c>
      <c r="D1074" s="16" t="s">
        <v>860</v>
      </c>
      <c r="E1074" s="16" t="s">
        <v>16</v>
      </c>
      <c r="F1074" s="16">
        <v>0</v>
      </c>
      <c r="G1074" s="17">
        <v>41639</v>
      </c>
      <c r="H1074" s="17">
        <v>41639</v>
      </c>
      <c r="I1074" s="16">
        <v>96703</v>
      </c>
      <c r="J1074" s="16"/>
      <c r="K1074" s="17">
        <f>DATE(2016,12,31)</f>
        <v>42735</v>
      </c>
      <c r="L1074" s="16">
        <v>1</v>
      </c>
      <c r="M1074" s="17">
        <v>42697</v>
      </c>
      <c r="N1074" s="17">
        <v>43844</v>
      </c>
      <c r="O1074" s="17" t="s">
        <v>1493</v>
      </c>
      <c r="Q1074" s="16">
        <v>0</v>
      </c>
      <c r="R1074" s="16"/>
      <c r="S1074" s="16"/>
      <c r="T1074" s="16"/>
      <c r="U1074" s="16"/>
      <c r="V1074" s="16"/>
    </row>
    <row r="1075" spans="1:22" x14ac:dyDescent="0.25">
      <c r="A1075" s="1">
        <v>200071769</v>
      </c>
      <c r="B1075" s="16" t="s">
        <v>27</v>
      </c>
      <c r="C1075" s="16" t="s">
        <v>28</v>
      </c>
      <c r="D1075" s="16" t="s">
        <v>35</v>
      </c>
      <c r="E1075" s="16" t="s">
        <v>16</v>
      </c>
      <c r="F1075" s="16">
        <v>0</v>
      </c>
      <c r="G1075" s="17">
        <v>42719</v>
      </c>
      <c r="H1075" s="17">
        <v>42736</v>
      </c>
      <c r="I1075" s="16">
        <v>17759</v>
      </c>
      <c r="J1075" s="16"/>
      <c r="K1075" s="17" t="s">
        <v>1408</v>
      </c>
      <c r="L1075" s="16"/>
      <c r="Q1075" s="16"/>
      <c r="R1075" s="16"/>
      <c r="S1075" s="16"/>
      <c r="T1075" s="16"/>
      <c r="U1075" s="16"/>
      <c r="V1075" s="16"/>
    </row>
    <row r="1076" spans="1:22" x14ac:dyDescent="0.25">
      <c r="A1076" s="1">
        <v>200070936</v>
      </c>
      <c r="B1076" s="16" t="s">
        <v>27</v>
      </c>
      <c r="C1076" s="16" t="s">
        <v>1189</v>
      </c>
      <c r="D1076" s="16" t="s">
        <v>1194</v>
      </c>
      <c r="E1076" s="16" t="s">
        <v>16</v>
      </c>
      <c r="F1076" s="16">
        <v>0</v>
      </c>
      <c r="G1076" s="17">
        <v>42736</v>
      </c>
      <c r="H1076" s="17">
        <v>42736</v>
      </c>
      <c r="I1076" s="16">
        <v>33878</v>
      </c>
      <c r="J1076" s="16" t="s">
        <v>1482</v>
      </c>
      <c r="K1076" s="17">
        <f>DATE(2018,12,31)</f>
        <v>43465</v>
      </c>
      <c r="L1076" s="16">
        <v>1</v>
      </c>
      <c r="M1076" s="17">
        <v>43069</v>
      </c>
      <c r="Q1076" s="16">
        <v>0</v>
      </c>
      <c r="R1076" s="16"/>
      <c r="S1076" s="16"/>
      <c r="T1076" s="16"/>
      <c r="U1076" s="16"/>
      <c r="V1076" s="16"/>
    </row>
    <row r="1077" spans="1:22" x14ac:dyDescent="0.25">
      <c r="A1077" s="1">
        <v>200071991</v>
      </c>
      <c r="B1077" s="16" t="s">
        <v>27</v>
      </c>
      <c r="C1077" s="16" t="s">
        <v>28</v>
      </c>
      <c r="D1077" s="16" t="s">
        <v>37</v>
      </c>
      <c r="E1077" s="16" t="s">
        <v>16</v>
      </c>
      <c r="F1077" s="16">
        <v>0</v>
      </c>
      <c r="G1077" s="17">
        <v>42719</v>
      </c>
      <c r="H1077" s="17">
        <v>42736</v>
      </c>
      <c r="I1077" s="16">
        <v>30628</v>
      </c>
      <c r="J1077" s="16" t="s">
        <v>1474</v>
      </c>
      <c r="K1077" s="17">
        <f>DATE(2018,12,31)</f>
        <v>43465</v>
      </c>
      <c r="L1077" s="16">
        <v>0</v>
      </c>
      <c r="Q1077" s="16"/>
      <c r="R1077" s="16"/>
      <c r="S1077" s="16"/>
      <c r="T1077" s="16"/>
      <c r="U1077" s="16"/>
      <c r="V1077" s="16"/>
    </row>
    <row r="1078" spans="1:22" x14ac:dyDescent="0.25">
      <c r="A1078" s="1">
        <v>200066975</v>
      </c>
      <c r="B1078" s="16" t="s">
        <v>27</v>
      </c>
      <c r="C1078" s="16" t="s">
        <v>868</v>
      </c>
      <c r="D1078" s="16" t="s">
        <v>872</v>
      </c>
      <c r="E1078" s="16" t="s">
        <v>16</v>
      </c>
      <c r="F1078" s="16">
        <v>0</v>
      </c>
      <c r="G1078" s="17">
        <v>42689</v>
      </c>
      <c r="H1078" s="17">
        <v>42736</v>
      </c>
      <c r="I1078" s="16">
        <v>25107</v>
      </c>
      <c r="J1078" s="16"/>
      <c r="K1078" s="17">
        <f>DATE(2018,12,31)</f>
        <v>43465</v>
      </c>
      <c r="L1078" s="16">
        <v>1</v>
      </c>
      <c r="M1078" s="17">
        <v>43208</v>
      </c>
      <c r="Q1078" s="16">
        <v>0</v>
      </c>
      <c r="R1078" s="16"/>
      <c r="S1078" s="16"/>
      <c r="T1078" s="16"/>
      <c r="U1078" s="16"/>
      <c r="V1078" s="16"/>
    </row>
    <row r="1079" spans="1:22" x14ac:dyDescent="0.25">
      <c r="A1079" s="1">
        <v>200071181</v>
      </c>
      <c r="B1079" s="16" t="s">
        <v>27</v>
      </c>
      <c r="C1079" s="16" t="s">
        <v>1189</v>
      </c>
      <c r="D1079" s="16" t="s">
        <v>1200</v>
      </c>
      <c r="E1079" s="16" t="s">
        <v>16</v>
      </c>
      <c r="F1079" s="16">
        <v>0</v>
      </c>
      <c r="G1079" s="17">
        <v>42736</v>
      </c>
      <c r="H1079" s="17">
        <v>42736</v>
      </c>
      <c r="I1079" s="16">
        <v>39455</v>
      </c>
      <c r="J1079" s="16" t="s">
        <v>1483</v>
      </c>
      <c r="K1079" s="17">
        <f>DATE(2018,12,31)</f>
        <v>43465</v>
      </c>
      <c r="L1079" s="16">
        <v>1</v>
      </c>
      <c r="M1079" s="17">
        <v>43453</v>
      </c>
      <c r="Q1079" s="16">
        <v>0</v>
      </c>
      <c r="R1079" s="16"/>
      <c r="S1079" s="16"/>
      <c r="T1079" s="16"/>
      <c r="U1079" s="16"/>
      <c r="V1079" s="16"/>
    </row>
    <row r="1080" spans="1:22" x14ac:dyDescent="0.25">
      <c r="A1080" s="1">
        <v>200070928</v>
      </c>
      <c r="B1080" s="16" t="s">
        <v>27</v>
      </c>
      <c r="C1080" s="16" t="s">
        <v>1189</v>
      </c>
      <c r="D1080" s="16" t="s">
        <v>1193</v>
      </c>
      <c r="E1080" s="16" t="s">
        <v>16</v>
      </c>
      <c r="F1080" s="16">
        <v>0</v>
      </c>
      <c r="G1080" s="17">
        <v>42736</v>
      </c>
      <c r="H1080" s="17">
        <v>42736</v>
      </c>
      <c r="I1080" s="16">
        <v>18595</v>
      </c>
      <c r="J1080" s="16" t="s">
        <v>1484</v>
      </c>
      <c r="K1080" s="66" t="s">
        <v>1415</v>
      </c>
      <c r="L1080" s="16">
        <v>1</v>
      </c>
      <c r="M1080" s="17">
        <v>43279</v>
      </c>
      <c r="Q1080" s="16">
        <v>0</v>
      </c>
      <c r="R1080" s="16"/>
      <c r="S1080" s="16"/>
      <c r="T1080" s="16"/>
      <c r="U1080" s="16"/>
      <c r="V1080" s="16"/>
    </row>
    <row r="1081" spans="1:22" x14ac:dyDescent="0.25">
      <c r="A1081" s="1">
        <v>200067973</v>
      </c>
      <c r="B1081" s="16" t="s">
        <v>27</v>
      </c>
      <c r="C1081" s="16" t="s">
        <v>868</v>
      </c>
      <c r="D1081" s="16" t="s">
        <v>873</v>
      </c>
      <c r="E1081" s="16" t="s">
        <v>16</v>
      </c>
      <c r="F1081" s="16">
        <v>0</v>
      </c>
      <c r="G1081" s="17">
        <v>42704</v>
      </c>
      <c r="H1081" s="17">
        <v>42736</v>
      </c>
      <c r="I1081" s="16">
        <v>61207</v>
      </c>
      <c r="J1081" s="16"/>
      <c r="K1081" s="17">
        <f>DATE(2018,12,31)</f>
        <v>43465</v>
      </c>
      <c r="L1081" s="16">
        <v>1</v>
      </c>
      <c r="M1081" s="17">
        <v>43203</v>
      </c>
      <c r="Q1081" s="16">
        <v>0</v>
      </c>
      <c r="R1081" s="16"/>
      <c r="S1081" s="16"/>
      <c r="T1081" s="16"/>
      <c r="U1081" s="16"/>
      <c r="V1081" s="16"/>
    </row>
    <row r="1082" spans="1:22" x14ac:dyDescent="0.25">
      <c r="A1082" s="1">
        <v>200071983</v>
      </c>
      <c r="B1082" s="16" t="s">
        <v>27</v>
      </c>
      <c r="C1082" s="16" t="s">
        <v>28</v>
      </c>
      <c r="D1082" s="16" t="s">
        <v>36</v>
      </c>
      <c r="E1082" s="16" t="s">
        <v>16</v>
      </c>
      <c r="F1082" s="16">
        <v>0</v>
      </c>
      <c r="G1082" s="17">
        <v>42719</v>
      </c>
      <c r="H1082" s="17">
        <v>42736</v>
      </c>
      <c r="I1082" s="16">
        <v>17475</v>
      </c>
      <c r="J1082" s="16"/>
      <c r="K1082" s="17" t="s">
        <v>1408</v>
      </c>
      <c r="L1082" s="16"/>
      <c r="Q1082" s="16"/>
      <c r="R1082" s="16"/>
      <c r="S1082" s="16"/>
      <c r="T1082" s="16"/>
      <c r="U1082" s="16"/>
      <c r="V1082" s="16"/>
    </row>
    <row r="1083" spans="1:22" x14ac:dyDescent="0.25">
      <c r="A1083" s="1">
        <v>200033579</v>
      </c>
      <c r="B1083" s="16" t="s">
        <v>27</v>
      </c>
      <c r="C1083" s="16" t="s">
        <v>906</v>
      </c>
      <c r="D1083" s="16" t="s">
        <v>907</v>
      </c>
      <c r="E1083" s="16" t="s">
        <v>177</v>
      </c>
      <c r="F1083" s="16">
        <v>0</v>
      </c>
      <c r="G1083" s="17">
        <v>41255</v>
      </c>
      <c r="H1083" s="17">
        <v>41275</v>
      </c>
      <c r="I1083" s="16">
        <v>110005</v>
      </c>
      <c r="J1083" s="16"/>
      <c r="K1083" s="17">
        <f>DATE(2018,12,31)</f>
        <v>43465</v>
      </c>
      <c r="L1083" s="16">
        <v>1</v>
      </c>
      <c r="M1083" s="17">
        <v>42429</v>
      </c>
      <c r="O1083" s="17" t="s">
        <v>1428</v>
      </c>
      <c r="Q1083" s="16">
        <v>0</v>
      </c>
      <c r="R1083" s="16"/>
      <c r="S1083" s="16"/>
      <c r="T1083" s="16"/>
      <c r="U1083" s="16"/>
      <c r="V1083" s="16"/>
    </row>
    <row r="1084" spans="1:22" x14ac:dyDescent="0.25">
      <c r="A1084" s="1">
        <v>245900428</v>
      </c>
      <c r="B1084" s="16" t="s">
        <v>27</v>
      </c>
      <c r="C1084" s="16" t="s">
        <v>849</v>
      </c>
      <c r="D1084" s="16" t="s">
        <v>851</v>
      </c>
      <c r="E1084" s="16" t="s">
        <v>177</v>
      </c>
      <c r="F1084" s="16">
        <v>0</v>
      </c>
      <c r="G1084" s="17">
        <v>25132</v>
      </c>
      <c r="H1084" s="17">
        <v>25132</v>
      </c>
      <c r="I1084" s="16">
        <v>201332</v>
      </c>
      <c r="J1084" s="16"/>
      <c r="K1084" s="17">
        <f>DATE(2016,12,31)</f>
        <v>42735</v>
      </c>
      <c r="L1084" s="16">
        <v>1</v>
      </c>
      <c r="M1084" s="17">
        <v>41863</v>
      </c>
      <c r="P1084" s="17">
        <v>42292</v>
      </c>
      <c r="Q1084" s="16">
        <v>0</v>
      </c>
      <c r="R1084" s="16"/>
      <c r="S1084" s="16"/>
      <c r="T1084" s="16"/>
      <c r="U1084" s="16"/>
      <c r="V1084" s="16"/>
    </row>
    <row r="1085" spans="1:22" x14ac:dyDescent="0.25">
      <c r="A1085" s="1">
        <v>200044618</v>
      </c>
      <c r="B1085" s="16" t="s">
        <v>27</v>
      </c>
      <c r="C1085" s="16" t="s">
        <v>849</v>
      </c>
      <c r="D1085" s="16" t="s">
        <v>855</v>
      </c>
      <c r="E1085" s="16" t="s">
        <v>12</v>
      </c>
      <c r="F1085" s="16">
        <v>0</v>
      </c>
      <c r="G1085" s="17">
        <v>41640</v>
      </c>
      <c r="H1085" s="17">
        <v>41640</v>
      </c>
      <c r="I1085" s="16">
        <v>151307</v>
      </c>
      <c r="J1085" s="16" t="s">
        <v>1477</v>
      </c>
      <c r="K1085" s="17">
        <f>DATE(2018,12,31)</f>
        <v>43465</v>
      </c>
      <c r="L1085" s="16">
        <v>1</v>
      </c>
      <c r="M1085" s="17">
        <v>43123</v>
      </c>
      <c r="Q1085" s="16">
        <v>0</v>
      </c>
      <c r="R1085" s="16"/>
      <c r="S1085" s="16"/>
      <c r="T1085" s="16"/>
      <c r="U1085" s="16"/>
      <c r="V1085" s="16"/>
    </row>
    <row r="1086" spans="1:22" x14ac:dyDescent="0.25">
      <c r="A1086" s="1">
        <v>240200477</v>
      </c>
      <c r="B1086" s="16" t="s">
        <v>27</v>
      </c>
      <c r="C1086" s="16" t="s">
        <v>28</v>
      </c>
      <c r="D1086" s="16" t="s">
        <v>33</v>
      </c>
      <c r="E1086" s="16" t="s">
        <v>12</v>
      </c>
      <c r="F1086" s="16">
        <v>0</v>
      </c>
      <c r="G1086" s="17">
        <v>36523</v>
      </c>
      <c r="H1086" s="17">
        <v>36523</v>
      </c>
      <c r="I1086" s="16">
        <v>53504</v>
      </c>
      <c r="J1086" s="16" t="s">
        <v>1474</v>
      </c>
      <c r="K1086" s="17">
        <f>DATE(2018,12,31)</f>
        <v>43465</v>
      </c>
      <c r="L1086" s="16">
        <v>0</v>
      </c>
      <c r="Q1086" s="16"/>
      <c r="R1086" s="16"/>
      <c r="S1086" s="16"/>
      <c r="T1086" s="16"/>
      <c r="U1086" s="16"/>
      <c r="V1086" s="16"/>
    </row>
    <row r="1087" spans="1:22" x14ac:dyDescent="0.25">
      <c r="A1087" s="1">
        <v>245900410</v>
      </c>
      <c r="B1087" s="16" t="s">
        <v>27</v>
      </c>
      <c r="C1087" s="16" t="s">
        <v>849</v>
      </c>
      <c r="D1087" s="16" t="s">
        <v>850</v>
      </c>
      <c r="E1087" s="16" t="s">
        <v>81</v>
      </c>
      <c r="F1087" s="16">
        <v>0</v>
      </c>
      <c r="G1087" s="17">
        <v>24472</v>
      </c>
      <c r="H1087" s="17">
        <v>24472</v>
      </c>
      <c r="I1087" s="16">
        <v>1157276</v>
      </c>
      <c r="J1087" s="16"/>
      <c r="K1087" s="17">
        <f>DATE(2018,12,31)</f>
        <v>43465</v>
      </c>
      <c r="L1087" s="16">
        <v>1</v>
      </c>
      <c r="M1087" s="17">
        <v>43084</v>
      </c>
      <c r="O1087" s="17" t="s">
        <v>1428</v>
      </c>
      <c r="Q1087" s="16">
        <v>0</v>
      </c>
      <c r="R1087" s="16"/>
      <c r="S1087" s="16"/>
      <c r="T1087" s="16"/>
      <c r="U1087" s="16"/>
      <c r="V1087" s="16"/>
    </row>
    <row r="1088" spans="1:22" x14ac:dyDescent="0.25">
      <c r="A1088" s="1">
        <v>242100410</v>
      </c>
      <c r="B1088" s="16" t="s">
        <v>257</v>
      </c>
      <c r="C1088" s="16" t="s">
        <v>258</v>
      </c>
      <c r="D1088" s="16" t="s">
        <v>259</v>
      </c>
      <c r="E1088" s="16" t="s">
        <v>81</v>
      </c>
      <c r="F1088" s="16">
        <v>0</v>
      </c>
      <c r="G1088" s="17">
        <v>36518</v>
      </c>
      <c r="H1088" s="17">
        <v>36518</v>
      </c>
      <c r="I1088" s="17">
        <v>257933</v>
      </c>
      <c r="J1088" s="16"/>
      <c r="K1088" s="17">
        <v>42735</v>
      </c>
      <c r="L1088" s="16">
        <v>1</v>
      </c>
      <c r="M1088" s="17">
        <v>42915</v>
      </c>
      <c r="Q1088" s="16">
        <v>0</v>
      </c>
      <c r="R1088" s="16"/>
      <c r="S1088" s="16"/>
      <c r="T1088" s="16"/>
      <c r="U1088" s="16"/>
      <c r="V1088" s="16"/>
    </row>
    <row r="1089" spans="1:22" x14ac:dyDescent="0.25">
      <c r="A1089" s="1">
        <v>200006682</v>
      </c>
      <c r="B1089" s="16" t="s">
        <v>257</v>
      </c>
      <c r="C1089" s="16" t="s">
        <v>258</v>
      </c>
      <c r="D1089" s="16" t="s">
        <v>260</v>
      </c>
      <c r="E1089" s="16" t="s">
        <v>12</v>
      </c>
      <c r="F1089" s="16">
        <v>1</v>
      </c>
      <c r="G1089" s="17">
        <v>39071</v>
      </c>
      <c r="H1089" s="17">
        <v>39083</v>
      </c>
      <c r="I1089" s="17">
        <v>53919</v>
      </c>
      <c r="J1089" s="16"/>
      <c r="K1089" s="17">
        <v>43465</v>
      </c>
      <c r="L1089" s="16">
        <v>1</v>
      </c>
      <c r="M1089" s="17">
        <v>43367</v>
      </c>
      <c r="Q1089" s="16">
        <v>0</v>
      </c>
      <c r="R1089" s="16"/>
      <c r="S1089" s="16"/>
      <c r="T1089" s="16"/>
      <c r="U1089" s="16"/>
      <c r="V1089" s="16"/>
    </row>
    <row r="1090" spans="1:22" x14ac:dyDescent="0.25">
      <c r="A1090" s="1">
        <v>200000925</v>
      </c>
      <c r="B1090" s="16" t="s">
        <v>257</v>
      </c>
      <c r="C1090" s="16" t="s">
        <v>258</v>
      </c>
      <c r="D1090" s="16" t="s">
        <v>261</v>
      </c>
      <c r="E1090" s="16" t="s">
        <v>16</v>
      </c>
      <c r="F1090" s="16">
        <v>0</v>
      </c>
      <c r="G1090" s="17">
        <v>38707</v>
      </c>
      <c r="H1090" s="17">
        <v>38718</v>
      </c>
      <c r="I1090" s="17">
        <v>22549</v>
      </c>
      <c r="J1090" s="16"/>
      <c r="K1090" s="17">
        <v>43465</v>
      </c>
      <c r="L1090" s="16">
        <v>1</v>
      </c>
      <c r="M1090" s="17">
        <v>42928</v>
      </c>
      <c r="N1090" s="35" t="s">
        <v>1414</v>
      </c>
      <c r="O1090" s="17">
        <v>43924</v>
      </c>
      <c r="Q1090" s="16">
        <v>0</v>
      </c>
      <c r="R1090" s="16"/>
      <c r="S1090" s="16"/>
      <c r="T1090" s="16"/>
      <c r="U1090" s="16"/>
      <c r="V1090" s="16"/>
    </row>
    <row r="1091" spans="1:22" x14ac:dyDescent="0.25">
      <c r="A1091" s="1">
        <v>200039055</v>
      </c>
      <c r="B1091" s="16" t="s">
        <v>257</v>
      </c>
      <c r="C1091" s="16" t="s">
        <v>258</v>
      </c>
      <c r="D1091" s="16" t="s">
        <v>262</v>
      </c>
      <c r="E1091" s="16" t="s">
        <v>16</v>
      </c>
      <c r="F1091" s="16">
        <v>0</v>
      </c>
      <c r="G1091" s="17">
        <v>41640</v>
      </c>
      <c r="H1091" s="17">
        <v>41640</v>
      </c>
      <c r="I1091" s="17">
        <v>10896</v>
      </c>
      <c r="J1091" s="16"/>
      <c r="K1091" s="17" t="s">
        <v>1408</v>
      </c>
      <c r="L1091" s="16"/>
      <c r="N1091" s="35"/>
      <c r="Q1091" s="16"/>
      <c r="R1091" s="16"/>
      <c r="S1091" s="16"/>
      <c r="T1091" s="16"/>
      <c r="U1091" s="16"/>
      <c r="V1091" s="16"/>
    </row>
    <row r="1092" spans="1:22" x14ac:dyDescent="0.25">
      <c r="A1092" s="1">
        <v>200039063</v>
      </c>
      <c r="B1092" s="16" t="s">
        <v>257</v>
      </c>
      <c r="C1092" s="16" t="s">
        <v>258</v>
      </c>
      <c r="D1092" s="16" t="s">
        <v>263</v>
      </c>
      <c r="E1092" s="16" t="s">
        <v>16</v>
      </c>
      <c r="F1092" s="16">
        <v>0</v>
      </c>
      <c r="G1092" s="17">
        <v>41640</v>
      </c>
      <c r="H1092" s="17">
        <v>41640</v>
      </c>
      <c r="I1092" s="17">
        <v>7015</v>
      </c>
      <c r="J1092" s="16"/>
      <c r="K1092" s="17" t="s">
        <v>1408</v>
      </c>
      <c r="L1092" s="16"/>
      <c r="N1092" s="35"/>
      <c r="Q1092" s="16"/>
      <c r="R1092" s="16"/>
      <c r="S1092" s="16"/>
      <c r="T1092" s="16"/>
      <c r="U1092" s="16"/>
      <c r="V1092" s="16"/>
    </row>
    <row r="1093" spans="1:22" x14ac:dyDescent="0.25">
      <c r="A1093" s="1">
        <v>200069540</v>
      </c>
      <c r="B1093" s="16" t="s">
        <v>257</v>
      </c>
      <c r="C1093" s="16" t="s">
        <v>258</v>
      </c>
      <c r="D1093" s="16" t="s">
        <v>264</v>
      </c>
      <c r="E1093" s="16" t="s">
        <v>16</v>
      </c>
      <c r="F1093" s="16">
        <v>0</v>
      </c>
      <c r="G1093" s="17">
        <v>42699</v>
      </c>
      <c r="H1093" s="17">
        <v>42736</v>
      </c>
      <c r="I1093" s="17">
        <v>16125</v>
      </c>
      <c r="J1093" s="16"/>
      <c r="K1093" s="17" t="s">
        <v>1408</v>
      </c>
      <c r="L1093" s="16"/>
      <c r="N1093" s="35"/>
      <c r="Q1093" s="16"/>
      <c r="R1093" s="16"/>
      <c r="S1093" s="16"/>
      <c r="T1093" s="16"/>
      <c r="U1093" s="16"/>
      <c r="V1093" s="16"/>
    </row>
    <row r="1094" spans="1:22" x14ac:dyDescent="0.25">
      <c r="A1094" s="1">
        <v>200070894</v>
      </c>
      <c r="B1094" s="16" t="s">
        <v>257</v>
      </c>
      <c r="C1094" s="16" t="s">
        <v>258</v>
      </c>
      <c r="D1094" s="16" t="s">
        <v>265</v>
      </c>
      <c r="E1094" s="16" t="s">
        <v>16</v>
      </c>
      <c r="F1094" s="16">
        <v>0</v>
      </c>
      <c r="G1094" s="17">
        <v>42716</v>
      </c>
      <c r="H1094" s="17">
        <v>42736</v>
      </c>
      <c r="I1094" s="17">
        <v>30545</v>
      </c>
      <c r="J1094" s="16"/>
      <c r="K1094" s="17">
        <v>43465</v>
      </c>
      <c r="L1094" s="16">
        <v>1</v>
      </c>
      <c r="M1094" s="17">
        <v>43160</v>
      </c>
      <c r="N1094" s="35" t="s">
        <v>1414</v>
      </c>
      <c r="O1094" s="17">
        <v>43853</v>
      </c>
      <c r="Q1094" s="16">
        <v>0</v>
      </c>
      <c r="R1094" s="16"/>
      <c r="S1094" s="16"/>
      <c r="T1094" s="16"/>
      <c r="U1094" s="16"/>
      <c r="V1094" s="16"/>
    </row>
    <row r="1095" spans="1:22" x14ac:dyDescent="0.25">
      <c r="A1095" s="1">
        <v>200070902</v>
      </c>
      <c r="B1095" s="16" t="s">
        <v>257</v>
      </c>
      <c r="C1095" s="16" t="s">
        <v>258</v>
      </c>
      <c r="D1095" s="16" t="s">
        <v>266</v>
      </c>
      <c r="E1095" s="16" t="s">
        <v>16</v>
      </c>
      <c r="F1095" s="16">
        <v>0</v>
      </c>
      <c r="G1095" s="17">
        <v>42713</v>
      </c>
      <c r="H1095" s="17">
        <v>42736</v>
      </c>
      <c r="I1095" s="17">
        <v>23768</v>
      </c>
      <c r="J1095" s="16"/>
      <c r="K1095" s="17">
        <v>43465</v>
      </c>
      <c r="L1095" s="16">
        <v>1</v>
      </c>
      <c r="M1095" s="17">
        <v>42853</v>
      </c>
      <c r="N1095" s="35" t="s">
        <v>1414</v>
      </c>
      <c r="O1095" s="17">
        <v>43810</v>
      </c>
      <c r="Q1095" s="16">
        <v>0</v>
      </c>
      <c r="R1095" s="16"/>
      <c r="S1095" s="16"/>
      <c r="T1095" s="16"/>
      <c r="U1095" s="16"/>
      <c r="V1095" s="16"/>
    </row>
    <row r="1096" spans="1:22" x14ac:dyDescent="0.25">
      <c r="A1096" s="1">
        <v>200070910</v>
      </c>
      <c r="B1096" s="16" t="s">
        <v>257</v>
      </c>
      <c r="C1096" s="16" t="s">
        <v>258</v>
      </c>
      <c r="D1096" s="16" t="s">
        <v>267</v>
      </c>
      <c r="E1096" s="16" t="s">
        <v>16</v>
      </c>
      <c r="F1096" s="16">
        <v>0</v>
      </c>
      <c r="G1096" s="17">
        <v>42716</v>
      </c>
      <c r="H1096" s="17">
        <v>42736</v>
      </c>
      <c r="I1096" s="17">
        <v>5079</v>
      </c>
      <c r="J1096" s="16"/>
      <c r="K1096" s="17" t="s">
        <v>1408</v>
      </c>
      <c r="L1096" s="16"/>
      <c r="Q1096" s="16"/>
      <c r="R1096" s="16"/>
      <c r="S1096" s="16"/>
      <c r="T1096" s="16"/>
      <c r="U1096" s="16"/>
      <c r="V1096" s="16"/>
    </row>
    <row r="1097" spans="1:22" x14ac:dyDescent="0.25">
      <c r="A1097" s="1">
        <v>200071017</v>
      </c>
      <c r="B1097" s="16" t="s">
        <v>257</v>
      </c>
      <c r="C1097" s="16" t="s">
        <v>258</v>
      </c>
      <c r="D1097" s="16" t="s">
        <v>268</v>
      </c>
      <c r="E1097" s="16" t="s">
        <v>16</v>
      </c>
      <c r="F1097" s="16">
        <v>0</v>
      </c>
      <c r="G1097" s="17">
        <v>42713</v>
      </c>
      <c r="H1097" s="17">
        <v>42736</v>
      </c>
      <c r="I1097" s="17">
        <v>16540</v>
      </c>
      <c r="J1097" s="16"/>
      <c r="K1097" s="17" t="s">
        <v>1408</v>
      </c>
      <c r="L1097" s="16"/>
      <c r="Q1097" s="16"/>
      <c r="R1097" s="16"/>
      <c r="S1097" s="16"/>
      <c r="T1097" s="16"/>
      <c r="U1097" s="16"/>
      <c r="V1097" s="16"/>
    </row>
    <row r="1098" spans="1:22" x14ac:dyDescent="0.25">
      <c r="A1098" s="1">
        <v>200071173</v>
      </c>
      <c r="B1098" s="16" t="s">
        <v>257</v>
      </c>
      <c r="C1098" s="16" t="s">
        <v>258</v>
      </c>
      <c r="D1098" s="16" t="s">
        <v>269</v>
      </c>
      <c r="E1098" s="16" t="s">
        <v>16</v>
      </c>
      <c r="F1098" s="16">
        <v>0</v>
      </c>
      <c r="G1098" s="17">
        <v>42719</v>
      </c>
      <c r="H1098" s="17">
        <v>42736</v>
      </c>
      <c r="I1098" s="17">
        <v>7432</v>
      </c>
      <c r="J1098" s="16"/>
      <c r="K1098" s="17" t="s">
        <v>1408</v>
      </c>
      <c r="L1098" s="16"/>
      <c r="Q1098" s="16"/>
      <c r="R1098" s="16"/>
      <c r="S1098" s="16"/>
      <c r="T1098" s="16"/>
      <c r="U1098" s="16"/>
      <c r="V1098" s="16"/>
    </row>
    <row r="1099" spans="1:22" x14ac:dyDescent="0.25">
      <c r="A1099" s="1">
        <v>200071207</v>
      </c>
      <c r="B1099" s="16" t="s">
        <v>257</v>
      </c>
      <c r="C1099" s="16" t="s">
        <v>258</v>
      </c>
      <c r="D1099" s="16" t="s">
        <v>270</v>
      </c>
      <c r="E1099" s="16" t="s">
        <v>16</v>
      </c>
      <c r="F1099" s="16">
        <v>0</v>
      </c>
      <c r="G1099" s="17">
        <v>42719</v>
      </c>
      <c r="H1099" s="17">
        <v>42736</v>
      </c>
      <c r="I1099" s="17">
        <v>8910</v>
      </c>
      <c r="J1099" s="16"/>
      <c r="K1099" s="17" t="s">
        <v>1408</v>
      </c>
      <c r="L1099" s="16"/>
      <c r="Q1099" s="16"/>
      <c r="R1099" s="16"/>
      <c r="S1099" s="16"/>
      <c r="T1099" s="16"/>
      <c r="U1099" s="16"/>
      <c r="V1099" s="16"/>
    </row>
    <row r="1100" spans="1:22" x14ac:dyDescent="0.25">
      <c r="A1100" s="1">
        <v>200072825</v>
      </c>
      <c r="B1100" s="16" t="s">
        <v>257</v>
      </c>
      <c r="C1100" s="16" t="s">
        <v>258</v>
      </c>
      <c r="D1100" s="16" t="s">
        <v>271</v>
      </c>
      <c r="E1100" s="16" t="s">
        <v>16</v>
      </c>
      <c r="F1100" s="16">
        <v>0</v>
      </c>
      <c r="G1100" s="17">
        <v>42725</v>
      </c>
      <c r="H1100" s="17">
        <v>42736</v>
      </c>
      <c r="I1100" s="17">
        <v>12825</v>
      </c>
      <c r="J1100" s="16"/>
      <c r="K1100" s="17" t="s">
        <v>1408</v>
      </c>
      <c r="L1100" s="16"/>
      <c r="Q1100" s="16"/>
      <c r="R1100" s="16"/>
      <c r="S1100" s="16"/>
      <c r="T1100" s="16"/>
      <c r="U1100" s="16"/>
      <c r="V1100" s="16"/>
    </row>
    <row r="1101" spans="1:22" x14ac:dyDescent="0.25">
      <c r="A1101" s="1">
        <v>242100154</v>
      </c>
      <c r="B1101" s="16" t="s">
        <v>257</v>
      </c>
      <c r="C1101" s="16" t="s">
        <v>258</v>
      </c>
      <c r="D1101" s="16" t="s">
        <v>272</v>
      </c>
      <c r="E1101" s="16" t="s">
        <v>16</v>
      </c>
      <c r="F1101" s="16">
        <v>0</v>
      </c>
      <c r="G1101" s="17">
        <v>37249</v>
      </c>
      <c r="H1101" s="17">
        <v>37249</v>
      </c>
      <c r="I1101" s="17">
        <v>13707</v>
      </c>
      <c r="J1101" s="16"/>
      <c r="K1101" s="17" t="s">
        <v>1408</v>
      </c>
      <c r="L1101" s="16"/>
      <c r="Q1101" s="16"/>
      <c r="R1101" s="16"/>
      <c r="S1101" s="16"/>
      <c r="T1101" s="16"/>
      <c r="U1101" s="16"/>
      <c r="V1101" s="16"/>
    </row>
    <row r="1102" spans="1:22" x14ac:dyDescent="0.25">
      <c r="A1102" s="1">
        <v>242101434</v>
      </c>
      <c r="B1102" s="16" t="s">
        <v>257</v>
      </c>
      <c r="C1102" s="16" t="s">
        <v>258</v>
      </c>
      <c r="D1102" s="16" t="s">
        <v>273</v>
      </c>
      <c r="E1102" s="16" t="s">
        <v>16</v>
      </c>
      <c r="F1102" s="16">
        <v>0</v>
      </c>
      <c r="G1102" s="17">
        <v>37986</v>
      </c>
      <c r="H1102" s="17">
        <v>37987</v>
      </c>
      <c r="I1102" s="17">
        <v>21021</v>
      </c>
      <c r="J1102" s="16"/>
      <c r="K1102" s="17">
        <v>43465</v>
      </c>
      <c r="L1102" s="16">
        <v>1</v>
      </c>
      <c r="M1102" s="17">
        <v>42852</v>
      </c>
      <c r="N1102" s="17">
        <v>43578</v>
      </c>
      <c r="O1102" s="17">
        <v>44065</v>
      </c>
      <c r="Q1102" s="16">
        <v>0</v>
      </c>
      <c r="R1102" s="16"/>
      <c r="S1102" s="16"/>
      <c r="T1102" s="16"/>
      <c r="U1102" s="16"/>
      <c r="V1102" s="16"/>
    </row>
    <row r="1103" spans="1:22" x14ac:dyDescent="0.25">
      <c r="A1103" s="1">
        <v>242101442</v>
      </c>
      <c r="B1103" s="16" t="s">
        <v>257</v>
      </c>
      <c r="C1103" s="16" t="s">
        <v>258</v>
      </c>
      <c r="D1103" s="16" t="s">
        <v>274</v>
      </c>
      <c r="E1103" s="16" t="s">
        <v>16</v>
      </c>
      <c r="F1103" s="16">
        <v>0</v>
      </c>
      <c r="G1103" s="17">
        <v>37987</v>
      </c>
      <c r="H1103" s="17">
        <v>37987</v>
      </c>
      <c r="I1103" s="17">
        <v>5582</v>
      </c>
      <c r="J1103" s="16"/>
      <c r="K1103" s="17" t="s">
        <v>1408</v>
      </c>
      <c r="L1103" s="16"/>
      <c r="Q1103" s="16"/>
      <c r="R1103" s="16"/>
      <c r="S1103" s="16"/>
      <c r="T1103" s="16"/>
      <c r="U1103" s="16"/>
      <c r="V1103" s="16"/>
    </row>
    <row r="1104" spans="1:22" x14ac:dyDescent="0.25">
      <c r="A1104" s="1">
        <v>242101459</v>
      </c>
      <c r="B1104" s="16" t="s">
        <v>257</v>
      </c>
      <c r="C1104" s="16" t="s">
        <v>258</v>
      </c>
      <c r="D1104" s="16" t="s">
        <v>275</v>
      </c>
      <c r="E1104" s="16" t="s">
        <v>16</v>
      </c>
      <c r="F1104" s="16">
        <v>0</v>
      </c>
      <c r="G1104" s="17">
        <v>37987</v>
      </c>
      <c r="H1104" s="17">
        <v>37987</v>
      </c>
      <c r="I1104" s="17">
        <v>7763</v>
      </c>
      <c r="J1104" s="16"/>
      <c r="K1104" s="17" t="s">
        <v>1408</v>
      </c>
      <c r="L1104" s="16"/>
      <c r="Q1104" s="16"/>
      <c r="R1104" s="16"/>
      <c r="S1104" s="16"/>
      <c r="T1104" s="16"/>
      <c r="U1104" s="16"/>
      <c r="V1104" s="16"/>
    </row>
    <row r="1105" spans="1:22" x14ac:dyDescent="0.25">
      <c r="A1105" s="1">
        <v>242101491</v>
      </c>
      <c r="B1105" s="16" t="s">
        <v>257</v>
      </c>
      <c r="C1105" s="16" t="s">
        <v>258</v>
      </c>
      <c r="D1105" s="16" t="s">
        <v>276</v>
      </c>
      <c r="E1105" s="16" t="s">
        <v>16</v>
      </c>
      <c r="F1105" s="16">
        <v>0</v>
      </c>
      <c r="G1105" s="17">
        <v>38338</v>
      </c>
      <c r="H1105" s="17">
        <v>38353</v>
      </c>
      <c r="I1105" s="17">
        <v>11259</v>
      </c>
      <c r="J1105" s="16"/>
      <c r="K1105" s="17" t="s">
        <v>1408</v>
      </c>
      <c r="L1105" s="16"/>
      <c r="Q1105" s="16"/>
      <c r="R1105" s="16"/>
      <c r="S1105" s="16"/>
      <c r="T1105" s="16"/>
      <c r="U1105" s="16"/>
      <c r="V1105" s="16"/>
    </row>
    <row r="1106" spans="1:22" x14ac:dyDescent="0.25">
      <c r="A1106" s="1">
        <v>242101509</v>
      </c>
      <c r="B1106" s="16" t="s">
        <v>257</v>
      </c>
      <c r="C1106" s="16" t="s">
        <v>258</v>
      </c>
      <c r="D1106" s="16" t="s">
        <v>277</v>
      </c>
      <c r="E1106" s="16" t="s">
        <v>16</v>
      </c>
      <c r="F1106" s="16">
        <v>0</v>
      </c>
      <c r="G1106" s="17">
        <v>38344</v>
      </c>
      <c r="H1106" s="17">
        <v>38353</v>
      </c>
      <c r="I1106" s="17">
        <v>21141</v>
      </c>
      <c r="J1106" s="16"/>
      <c r="K1106" s="17">
        <v>43465</v>
      </c>
      <c r="L1106" s="16">
        <v>1</v>
      </c>
      <c r="M1106" s="17">
        <v>42837</v>
      </c>
      <c r="N1106" s="35" t="s">
        <v>1414</v>
      </c>
      <c r="O1106" s="17">
        <v>43678</v>
      </c>
      <c r="Q1106" s="16">
        <v>0</v>
      </c>
      <c r="R1106" s="16"/>
      <c r="S1106" s="16"/>
      <c r="T1106" s="16"/>
      <c r="U1106" s="16"/>
      <c r="V1106" s="16"/>
    </row>
    <row r="1107" spans="1:22" x14ac:dyDescent="0.25">
      <c r="A1107" s="1">
        <v>242500361</v>
      </c>
      <c r="B1107" s="16" t="s">
        <v>257</v>
      </c>
      <c r="C1107" s="16" t="s">
        <v>316</v>
      </c>
      <c r="D1107" s="16" t="s">
        <v>317</v>
      </c>
      <c r="E1107" s="16" t="s">
        <v>177</v>
      </c>
      <c r="F1107" s="16">
        <v>0</v>
      </c>
      <c r="G1107" s="17">
        <v>36883</v>
      </c>
      <c r="H1107" s="17">
        <v>36883</v>
      </c>
      <c r="I1107" s="17">
        <v>198540</v>
      </c>
      <c r="J1107" s="16"/>
      <c r="K1107" s="17">
        <v>43465</v>
      </c>
      <c r="L1107" s="16">
        <v>1</v>
      </c>
      <c r="M1107" s="17">
        <v>43090</v>
      </c>
      <c r="N1107" s="17">
        <v>44114</v>
      </c>
      <c r="O1107" s="17">
        <v>44114</v>
      </c>
      <c r="Q1107" s="16">
        <v>0</v>
      </c>
      <c r="R1107" s="16"/>
      <c r="S1107" s="16"/>
      <c r="T1107" s="16"/>
      <c r="U1107" s="16"/>
      <c r="V1107" s="16"/>
    </row>
    <row r="1108" spans="1:22" x14ac:dyDescent="0.25">
      <c r="A1108" s="1">
        <v>200065647</v>
      </c>
      <c r="B1108" s="16" t="s">
        <v>257</v>
      </c>
      <c r="C1108" s="16" t="s">
        <v>316</v>
      </c>
      <c r="D1108" s="16" t="s">
        <v>318</v>
      </c>
      <c r="E1108" s="16" t="s">
        <v>12</v>
      </c>
      <c r="F1108" s="16">
        <v>0</v>
      </c>
      <c r="G1108" s="17">
        <v>42630</v>
      </c>
      <c r="H1108" s="17">
        <v>42736</v>
      </c>
      <c r="I1108" s="17">
        <v>142947</v>
      </c>
      <c r="J1108" s="16"/>
      <c r="K1108" s="17">
        <v>43465</v>
      </c>
      <c r="L1108" s="16">
        <v>1</v>
      </c>
      <c r="M1108" s="17">
        <v>43320</v>
      </c>
      <c r="Q1108" s="16">
        <v>0</v>
      </c>
      <c r="R1108" s="16"/>
      <c r="S1108" s="16"/>
      <c r="T1108" s="16"/>
      <c r="U1108" s="16"/>
      <c r="V1108" s="16"/>
    </row>
    <row r="1109" spans="1:22" x14ac:dyDescent="0.25">
      <c r="A1109" s="1">
        <v>200023075</v>
      </c>
      <c r="B1109" s="16" t="s">
        <v>257</v>
      </c>
      <c r="C1109" s="16" t="s">
        <v>316</v>
      </c>
      <c r="D1109" s="16" t="s">
        <v>319</v>
      </c>
      <c r="E1109" s="16" t="s">
        <v>16</v>
      </c>
      <c r="F1109" s="16">
        <v>0</v>
      </c>
      <c r="G1109" s="17">
        <v>40154</v>
      </c>
      <c r="H1109" s="17">
        <v>40179</v>
      </c>
      <c r="I1109" s="17">
        <v>19123</v>
      </c>
      <c r="J1109" s="16"/>
      <c r="K1109" s="17" t="s">
        <v>1408</v>
      </c>
      <c r="L1109" s="16"/>
      <c r="Q1109" s="16"/>
      <c r="R1109" s="16"/>
      <c r="S1109" s="16"/>
      <c r="T1109" s="16"/>
      <c r="U1109" s="16"/>
      <c r="V1109" s="16"/>
    </row>
    <row r="1110" spans="1:22" x14ac:dyDescent="0.25">
      <c r="A1110" s="1">
        <v>200068070</v>
      </c>
      <c r="B1110" s="16" t="s">
        <v>257</v>
      </c>
      <c r="C1110" s="16" t="s">
        <v>316</v>
      </c>
      <c r="D1110" s="16" t="s">
        <v>320</v>
      </c>
      <c r="E1110" s="16" t="s">
        <v>16</v>
      </c>
      <c r="F1110" s="16">
        <v>0</v>
      </c>
      <c r="G1110" s="17">
        <v>42635</v>
      </c>
      <c r="H1110" s="17">
        <v>42736</v>
      </c>
      <c r="I1110" s="17">
        <v>25843</v>
      </c>
      <c r="J1110" s="16"/>
      <c r="K1110" s="17">
        <v>43465</v>
      </c>
      <c r="L1110" s="16">
        <v>1</v>
      </c>
      <c r="M1110" s="17">
        <v>43180</v>
      </c>
      <c r="N1110" s="17">
        <v>43942</v>
      </c>
      <c r="O1110" s="17">
        <v>43900</v>
      </c>
      <c r="Q1110" s="16">
        <v>0</v>
      </c>
      <c r="R1110" s="16"/>
      <c r="S1110" s="16"/>
      <c r="T1110" s="16"/>
      <c r="U1110" s="16"/>
      <c r="V1110" s="16"/>
    </row>
    <row r="1111" spans="1:22" x14ac:dyDescent="0.25">
      <c r="A1111" s="1">
        <v>200068294</v>
      </c>
      <c r="B1111" s="16" t="s">
        <v>257</v>
      </c>
      <c r="C1111" s="16" t="s">
        <v>316</v>
      </c>
      <c r="D1111" s="16" t="s">
        <v>321</v>
      </c>
      <c r="E1111" s="16" t="s">
        <v>16</v>
      </c>
      <c r="F1111" s="16">
        <v>0</v>
      </c>
      <c r="G1111" s="17">
        <v>42635</v>
      </c>
      <c r="H1111" s="17">
        <v>42736</v>
      </c>
      <c r="I1111" s="17">
        <v>16632</v>
      </c>
      <c r="J1111" s="16"/>
      <c r="K1111" s="17" t="s">
        <v>1410</v>
      </c>
      <c r="L1111" s="16"/>
      <c r="Q1111" s="16"/>
      <c r="R1111" s="16"/>
      <c r="S1111" s="16"/>
      <c r="T1111" s="16"/>
      <c r="U1111" s="16"/>
      <c r="V1111" s="16"/>
    </row>
    <row r="1112" spans="1:22" x14ac:dyDescent="0.25">
      <c r="A1112" s="1">
        <v>200069565</v>
      </c>
      <c r="B1112" s="16" t="s">
        <v>257</v>
      </c>
      <c r="C1112" s="16" t="s">
        <v>316</v>
      </c>
      <c r="D1112" s="16" t="s">
        <v>322</v>
      </c>
      <c r="E1112" s="16" t="s">
        <v>16</v>
      </c>
      <c r="F1112" s="16">
        <v>0</v>
      </c>
      <c r="G1112" s="17">
        <v>42671</v>
      </c>
      <c r="H1112" s="17">
        <v>42736</v>
      </c>
      <c r="I1112" s="17">
        <v>16124</v>
      </c>
      <c r="J1112" s="16" t="s">
        <v>1485</v>
      </c>
      <c r="K1112" s="17" t="s">
        <v>1410</v>
      </c>
      <c r="L1112" s="16">
        <v>1</v>
      </c>
      <c r="M1112" s="17">
        <v>43392</v>
      </c>
      <c r="Q1112" s="16">
        <v>0</v>
      </c>
      <c r="R1112" s="16"/>
      <c r="S1112" s="16"/>
      <c r="T1112" s="16"/>
      <c r="U1112" s="16"/>
      <c r="V1112" s="16"/>
    </row>
    <row r="1113" spans="1:22" x14ac:dyDescent="0.25">
      <c r="A1113" s="1">
        <v>242500320</v>
      </c>
      <c r="B1113" s="16" t="s">
        <v>257</v>
      </c>
      <c r="C1113" s="16" t="s">
        <v>316</v>
      </c>
      <c r="D1113" s="16" t="s">
        <v>323</v>
      </c>
      <c r="E1113" s="16" t="s">
        <v>16</v>
      </c>
      <c r="F1113" s="16">
        <v>0</v>
      </c>
      <c r="G1113" s="17">
        <v>33962</v>
      </c>
      <c r="H1113" s="17">
        <v>33970</v>
      </c>
      <c r="I1113" s="17">
        <v>7749</v>
      </c>
      <c r="J1113" s="16" t="s">
        <v>1485</v>
      </c>
      <c r="K1113" s="17" t="s">
        <v>1410</v>
      </c>
      <c r="L1113" s="16">
        <v>1</v>
      </c>
      <c r="M1113" s="17">
        <v>43392</v>
      </c>
      <c r="Q1113" s="16">
        <v>0</v>
      </c>
      <c r="R1113" s="16"/>
      <c r="S1113" s="16"/>
      <c r="T1113" s="16"/>
      <c r="U1113" s="16"/>
      <c r="V1113" s="16"/>
    </row>
    <row r="1114" spans="1:22" x14ac:dyDescent="0.25">
      <c r="A1114" s="1">
        <v>242500338</v>
      </c>
      <c r="B1114" s="16" t="s">
        <v>257</v>
      </c>
      <c r="C1114" s="16" t="s">
        <v>316</v>
      </c>
      <c r="D1114" s="16" t="s">
        <v>324</v>
      </c>
      <c r="E1114" s="16" t="s">
        <v>16</v>
      </c>
      <c r="F1114" s="16">
        <v>0</v>
      </c>
      <c r="G1114" s="17">
        <v>36325</v>
      </c>
      <c r="H1114" s="17">
        <v>36325</v>
      </c>
      <c r="I1114" s="17">
        <v>28052</v>
      </c>
      <c r="J1114" s="16" t="s">
        <v>1485</v>
      </c>
      <c r="K1114" s="17">
        <v>43465</v>
      </c>
      <c r="L1114" s="16">
        <v>1</v>
      </c>
      <c r="M1114" s="17">
        <v>43392</v>
      </c>
      <c r="Q1114" s="16">
        <v>0</v>
      </c>
      <c r="R1114" s="16"/>
      <c r="S1114" s="16"/>
      <c r="T1114" s="16"/>
      <c r="U1114" s="16"/>
      <c r="V1114" s="16"/>
    </row>
    <row r="1115" spans="1:22" x14ac:dyDescent="0.25">
      <c r="A1115" s="1">
        <v>242504116</v>
      </c>
      <c r="B1115" s="16" t="s">
        <v>257</v>
      </c>
      <c r="C1115" s="16" t="s">
        <v>316</v>
      </c>
      <c r="D1115" s="16" t="s">
        <v>325</v>
      </c>
      <c r="E1115" s="16" t="s">
        <v>16</v>
      </c>
      <c r="F1115" s="16">
        <v>0</v>
      </c>
      <c r="G1115" s="17">
        <v>36859</v>
      </c>
      <c r="H1115" s="17">
        <v>36859</v>
      </c>
      <c r="I1115" s="17">
        <v>21181</v>
      </c>
      <c r="J1115" s="16"/>
      <c r="K1115" s="17">
        <v>43465</v>
      </c>
      <c r="L1115" s="16">
        <v>1</v>
      </c>
      <c r="M1115" s="17">
        <v>43245</v>
      </c>
      <c r="Q1115" s="16">
        <v>0</v>
      </c>
      <c r="R1115" s="16"/>
      <c r="S1115" s="16"/>
      <c r="T1115" s="16"/>
      <c r="U1115" s="16"/>
      <c r="V1115" s="16"/>
    </row>
    <row r="1116" spans="1:22" x14ac:dyDescent="0.25">
      <c r="A1116" s="1">
        <v>242504181</v>
      </c>
      <c r="B1116" s="16" t="s">
        <v>257</v>
      </c>
      <c r="C1116" s="16" t="s">
        <v>316</v>
      </c>
      <c r="D1116" s="16" t="s">
        <v>326</v>
      </c>
      <c r="E1116" s="16" t="s">
        <v>16</v>
      </c>
      <c r="F1116" s="16">
        <v>0</v>
      </c>
      <c r="G1116" s="17">
        <v>35965</v>
      </c>
      <c r="H1116" s="17">
        <v>35965</v>
      </c>
      <c r="I1116" s="17">
        <v>26478</v>
      </c>
      <c r="J1116" s="16"/>
      <c r="K1116" s="17">
        <v>43465</v>
      </c>
      <c r="L1116" s="16">
        <v>1</v>
      </c>
      <c r="M1116" s="17">
        <v>43180</v>
      </c>
      <c r="Q1116" s="16">
        <v>0</v>
      </c>
      <c r="R1116" s="16"/>
      <c r="S1116" s="16"/>
      <c r="T1116" s="16"/>
      <c r="U1116" s="16"/>
      <c r="V1116" s="16"/>
    </row>
    <row r="1117" spans="1:22" x14ac:dyDescent="0.25">
      <c r="A1117" s="1">
        <v>242504355</v>
      </c>
      <c r="B1117" s="16" t="s">
        <v>257</v>
      </c>
      <c r="C1117" s="16" t="s">
        <v>316</v>
      </c>
      <c r="D1117" s="16" t="s">
        <v>327</v>
      </c>
      <c r="E1117" s="16" t="s">
        <v>16</v>
      </c>
      <c r="F1117" s="16">
        <v>0</v>
      </c>
      <c r="G1117" s="17">
        <v>37252</v>
      </c>
      <c r="H1117" s="17">
        <v>37252</v>
      </c>
      <c r="I1117" s="17">
        <v>6835</v>
      </c>
      <c r="J1117" s="16"/>
      <c r="K1117" s="17" t="s">
        <v>1408</v>
      </c>
      <c r="L1117" s="16"/>
      <c r="Q1117" s="16"/>
      <c r="R1117" s="16"/>
      <c r="S1117" s="16"/>
      <c r="T1117" s="16"/>
      <c r="U1117" s="16"/>
      <c r="V1117" s="16"/>
    </row>
    <row r="1118" spans="1:22" x14ac:dyDescent="0.25">
      <c r="A1118" s="1">
        <v>242504371</v>
      </c>
      <c r="B1118" s="16" t="s">
        <v>257</v>
      </c>
      <c r="C1118" s="16" t="s">
        <v>316</v>
      </c>
      <c r="D1118" s="16" t="s">
        <v>328</v>
      </c>
      <c r="E1118" s="16" t="s">
        <v>16</v>
      </c>
      <c r="F1118" s="16">
        <v>0</v>
      </c>
      <c r="G1118" s="17">
        <v>37251</v>
      </c>
      <c r="H1118" s="17">
        <v>37251</v>
      </c>
      <c r="I1118" s="17">
        <v>5594</v>
      </c>
      <c r="J1118" s="16"/>
      <c r="K1118" s="17" t="s">
        <v>1410</v>
      </c>
      <c r="L1118" s="16"/>
      <c r="Q1118" s="16"/>
      <c r="R1118" s="16"/>
      <c r="S1118" s="16"/>
      <c r="T1118" s="16"/>
      <c r="U1118" s="16"/>
      <c r="V1118" s="16"/>
    </row>
    <row r="1119" spans="1:22" x14ac:dyDescent="0.25">
      <c r="A1119" s="1">
        <v>242504447</v>
      </c>
      <c r="B1119" s="16" t="s">
        <v>257</v>
      </c>
      <c r="C1119" s="16" t="s">
        <v>316</v>
      </c>
      <c r="D1119" s="16" t="s">
        <v>329</v>
      </c>
      <c r="E1119" s="16" t="s">
        <v>16</v>
      </c>
      <c r="F1119" s="16">
        <v>0</v>
      </c>
      <c r="G1119" s="17">
        <v>37252</v>
      </c>
      <c r="H1119" s="17">
        <v>37252</v>
      </c>
      <c r="I1119" s="17">
        <v>16552</v>
      </c>
      <c r="J1119" s="16"/>
      <c r="K1119" s="17" t="s">
        <v>1410</v>
      </c>
      <c r="L1119" s="16"/>
      <c r="Q1119" s="16"/>
      <c r="R1119" s="16"/>
      <c r="S1119" s="16"/>
      <c r="T1119" s="16"/>
      <c r="U1119" s="16"/>
      <c r="V1119" s="16"/>
    </row>
    <row r="1120" spans="1:22" x14ac:dyDescent="0.25">
      <c r="A1120" s="1">
        <v>242504488</v>
      </c>
      <c r="B1120" s="16" t="s">
        <v>257</v>
      </c>
      <c r="C1120" s="16" t="s">
        <v>316</v>
      </c>
      <c r="D1120" s="16" t="s">
        <v>330</v>
      </c>
      <c r="E1120" s="16" t="s">
        <v>16</v>
      </c>
      <c r="F1120" s="16">
        <v>0</v>
      </c>
      <c r="G1120" s="17">
        <v>37582</v>
      </c>
      <c r="H1120" s="17">
        <v>37582</v>
      </c>
      <c r="I1120" s="17">
        <v>6615</v>
      </c>
      <c r="J1120" s="16" t="s">
        <v>1485</v>
      </c>
      <c r="K1120" s="17" t="s">
        <v>1410</v>
      </c>
      <c r="L1120" s="16">
        <v>1</v>
      </c>
      <c r="M1120" s="17">
        <v>43392</v>
      </c>
      <c r="Q1120" s="16">
        <v>0</v>
      </c>
      <c r="R1120" s="16"/>
      <c r="S1120" s="16"/>
      <c r="T1120" s="16"/>
      <c r="U1120" s="16"/>
      <c r="V1120" s="16"/>
    </row>
    <row r="1121" spans="1:22" x14ac:dyDescent="0.25">
      <c r="A1121" s="1">
        <v>242504496</v>
      </c>
      <c r="B1121" s="16" t="s">
        <v>257</v>
      </c>
      <c r="C1121" s="16" t="s">
        <v>316</v>
      </c>
      <c r="D1121" s="16" t="s">
        <v>331</v>
      </c>
      <c r="E1121" s="16" t="s">
        <v>16</v>
      </c>
      <c r="F1121" s="16">
        <v>0</v>
      </c>
      <c r="G1121" s="17">
        <v>37594</v>
      </c>
      <c r="H1121" s="17">
        <v>37594</v>
      </c>
      <c r="I1121" s="17">
        <v>6067</v>
      </c>
      <c r="J1121" s="16" t="s">
        <v>1485</v>
      </c>
      <c r="K1121" s="17" t="s">
        <v>1410</v>
      </c>
      <c r="L1121" s="16">
        <v>1</v>
      </c>
      <c r="M1121" s="17">
        <v>43392</v>
      </c>
      <c r="Q1121" s="16">
        <v>0</v>
      </c>
      <c r="R1121" s="16"/>
      <c r="S1121" s="16"/>
      <c r="T1121" s="16"/>
      <c r="U1121" s="16"/>
      <c r="V1121" s="16"/>
    </row>
    <row r="1122" spans="1:22" x14ac:dyDescent="0.25">
      <c r="A1122" s="1">
        <v>200010650</v>
      </c>
      <c r="B1122" s="16" t="s">
        <v>257</v>
      </c>
      <c r="C1122" s="16" t="s">
        <v>572</v>
      </c>
      <c r="D1122" s="16" t="s">
        <v>573</v>
      </c>
      <c r="E1122" s="16" t="s">
        <v>12</v>
      </c>
      <c r="F1122" s="16">
        <v>0</v>
      </c>
      <c r="G1122" s="17">
        <v>39435</v>
      </c>
      <c r="H1122" s="17">
        <v>39448</v>
      </c>
      <c r="I1122" s="17">
        <v>56045</v>
      </c>
      <c r="J1122" s="16"/>
      <c r="K1122" s="17">
        <v>43465</v>
      </c>
      <c r="L1122" s="16">
        <v>1</v>
      </c>
      <c r="M1122" s="17">
        <v>43173</v>
      </c>
      <c r="N1122" s="17">
        <v>43746</v>
      </c>
      <c r="O1122" s="17">
        <v>43719</v>
      </c>
      <c r="Q1122" s="16">
        <v>0</v>
      </c>
      <c r="R1122" s="16"/>
      <c r="S1122" s="16"/>
      <c r="T1122" s="16"/>
      <c r="U1122" s="16"/>
      <c r="V1122" s="16"/>
    </row>
    <row r="1123" spans="1:22" x14ac:dyDescent="0.25">
      <c r="A1123" s="1">
        <v>200071116</v>
      </c>
      <c r="B1123" s="16" t="s">
        <v>257</v>
      </c>
      <c r="C1123" s="16" t="s">
        <v>572</v>
      </c>
      <c r="D1123" s="16" t="s">
        <v>574</v>
      </c>
      <c r="E1123" s="16" t="s">
        <v>12</v>
      </c>
      <c r="F1123" s="16">
        <v>0</v>
      </c>
      <c r="G1123" s="17">
        <v>42718</v>
      </c>
      <c r="H1123" s="17">
        <v>42736</v>
      </c>
      <c r="I1123" s="17">
        <v>36085</v>
      </c>
      <c r="J1123" s="16"/>
      <c r="K1123" s="17">
        <v>43465</v>
      </c>
      <c r="L1123" s="16">
        <v>1</v>
      </c>
      <c r="M1123" s="17">
        <v>43312</v>
      </c>
      <c r="Q1123" s="16">
        <v>0</v>
      </c>
      <c r="R1123" s="16"/>
      <c r="S1123" s="16"/>
      <c r="T1123" s="16"/>
      <c r="U1123" s="16"/>
      <c r="V1123" s="16"/>
    </row>
    <row r="1124" spans="1:22" x14ac:dyDescent="0.25">
      <c r="A1124" s="1">
        <v>200012060</v>
      </c>
      <c r="B1124" s="16" t="s">
        <v>257</v>
      </c>
      <c r="C1124" s="16" t="s">
        <v>572</v>
      </c>
      <c r="D1124" s="16" t="s">
        <v>575</v>
      </c>
      <c r="E1124" s="16" t="s">
        <v>16</v>
      </c>
      <c r="F1124" s="16">
        <v>0</v>
      </c>
      <c r="G1124" s="17">
        <v>39436</v>
      </c>
      <c r="H1124" s="17">
        <v>39448</v>
      </c>
      <c r="I1124" s="17">
        <v>6853</v>
      </c>
      <c r="J1124" s="78"/>
      <c r="K1124" s="61" t="s">
        <v>1438</v>
      </c>
      <c r="L1124" s="16"/>
      <c r="Q1124" s="16"/>
      <c r="R1124" s="16"/>
      <c r="S1124" s="16"/>
      <c r="T1124" s="16"/>
      <c r="U1124" s="16"/>
      <c r="V1124" s="16"/>
    </row>
    <row r="1125" spans="1:22" x14ac:dyDescent="0.25">
      <c r="A1125" s="1">
        <v>200026573</v>
      </c>
      <c r="B1125" s="16" t="s">
        <v>257</v>
      </c>
      <c r="C1125" s="16" t="s">
        <v>572</v>
      </c>
      <c r="D1125" s="16" t="s">
        <v>576</v>
      </c>
      <c r="E1125" s="16" t="s">
        <v>16</v>
      </c>
      <c r="F1125" s="16">
        <v>0</v>
      </c>
      <c r="G1125" s="17">
        <v>40498</v>
      </c>
      <c r="H1125" s="17">
        <v>40544</v>
      </c>
      <c r="I1125" s="17">
        <v>21746</v>
      </c>
      <c r="J1125" s="16"/>
      <c r="K1125" s="17">
        <v>43465</v>
      </c>
      <c r="L1125" s="16">
        <v>1</v>
      </c>
      <c r="M1125" s="17">
        <v>42949</v>
      </c>
      <c r="Q1125" s="16">
        <v>0</v>
      </c>
      <c r="R1125" s="16"/>
      <c r="S1125" s="16"/>
      <c r="T1125" s="16"/>
      <c r="U1125" s="16"/>
      <c r="V1125" s="16"/>
    </row>
    <row r="1126" spans="1:22" x14ac:dyDescent="0.25">
      <c r="A1126" s="1">
        <v>200069615</v>
      </c>
      <c r="B1126" s="16" t="s">
        <v>257</v>
      </c>
      <c r="C1126" s="16" t="s">
        <v>572</v>
      </c>
      <c r="D1126" s="16" t="s">
        <v>577</v>
      </c>
      <c r="E1126" s="16" t="s">
        <v>16</v>
      </c>
      <c r="F1126" s="16">
        <v>0</v>
      </c>
      <c r="G1126" s="17">
        <v>42711</v>
      </c>
      <c r="H1126" s="17">
        <v>42736</v>
      </c>
      <c r="I1126" s="17">
        <v>19367</v>
      </c>
      <c r="J1126" s="16"/>
      <c r="K1126" s="17" t="s">
        <v>1408</v>
      </c>
      <c r="L1126" s="16"/>
      <c r="Q1126" s="16"/>
      <c r="R1126" s="16"/>
      <c r="S1126" s="16"/>
      <c r="T1126" s="16"/>
      <c r="U1126" s="16"/>
      <c r="V1126" s="16"/>
    </row>
    <row r="1127" spans="1:22" x14ac:dyDescent="0.25">
      <c r="A1127" s="1">
        <v>200069623</v>
      </c>
      <c r="B1127" s="16" t="s">
        <v>257</v>
      </c>
      <c r="C1127" s="16" t="s">
        <v>572</v>
      </c>
      <c r="D1127" s="16" t="s">
        <v>578</v>
      </c>
      <c r="E1127" s="16" t="s">
        <v>16</v>
      </c>
      <c r="F1127" s="16">
        <v>0</v>
      </c>
      <c r="G1127" s="17">
        <v>42711</v>
      </c>
      <c r="H1127" s="17">
        <v>42736</v>
      </c>
      <c r="I1127" s="17">
        <v>23498</v>
      </c>
      <c r="J1127" s="16"/>
      <c r="K1127" s="17">
        <v>43465</v>
      </c>
      <c r="L1127" s="16">
        <v>1</v>
      </c>
      <c r="M1127" s="17">
        <v>43259</v>
      </c>
      <c r="Q1127" s="16">
        <v>0</v>
      </c>
      <c r="R1127" s="16"/>
      <c r="S1127" s="16"/>
      <c r="T1127" s="16"/>
      <c r="U1127" s="16"/>
      <c r="V1127" s="16"/>
    </row>
    <row r="1128" spans="1:22" x14ac:dyDescent="0.25">
      <c r="A1128" s="1">
        <v>200071595</v>
      </c>
      <c r="B1128" s="16" t="s">
        <v>257</v>
      </c>
      <c r="C1128" s="16" t="s">
        <v>572</v>
      </c>
      <c r="D1128" s="16" t="s">
        <v>579</v>
      </c>
      <c r="E1128" s="16" t="s">
        <v>16</v>
      </c>
      <c r="F1128" s="16">
        <v>0</v>
      </c>
      <c r="G1128" s="17">
        <v>42720</v>
      </c>
      <c r="H1128" s="17">
        <v>42736</v>
      </c>
      <c r="I1128" s="17">
        <v>23142</v>
      </c>
      <c r="J1128" s="16"/>
      <c r="K1128" s="17">
        <v>43465</v>
      </c>
      <c r="L1128" s="16">
        <v>1</v>
      </c>
      <c r="M1128" s="17">
        <v>43213</v>
      </c>
      <c r="Q1128" s="16">
        <v>0</v>
      </c>
      <c r="R1128" s="16"/>
      <c r="S1128" s="16"/>
      <c r="T1128" s="16"/>
      <c r="U1128" s="16"/>
      <c r="V1128" s="16"/>
    </row>
    <row r="1129" spans="1:22" x14ac:dyDescent="0.25">
      <c r="A1129" s="1">
        <v>200072056</v>
      </c>
      <c r="B1129" s="16" t="s">
        <v>257</v>
      </c>
      <c r="C1129" s="16" t="s">
        <v>572</v>
      </c>
      <c r="D1129" s="16" t="s">
        <v>580</v>
      </c>
      <c r="E1129" s="16" t="s">
        <v>16</v>
      </c>
      <c r="F1129" s="16">
        <v>0</v>
      </c>
      <c r="G1129" s="17">
        <v>42723</v>
      </c>
      <c r="H1129" s="17">
        <v>42736</v>
      </c>
      <c r="I1129" s="17">
        <v>10872</v>
      </c>
      <c r="J1129" s="16"/>
      <c r="K1129" s="17" t="s">
        <v>1408</v>
      </c>
      <c r="L1129" s="16"/>
      <c r="Q1129" s="16"/>
      <c r="R1129" s="16"/>
      <c r="S1129" s="16"/>
      <c r="T1129" s="16"/>
      <c r="U1129" s="16"/>
      <c r="V1129" s="16"/>
    </row>
    <row r="1130" spans="1:22" x14ac:dyDescent="0.25">
      <c r="A1130" s="1">
        <v>243900354</v>
      </c>
      <c r="B1130" s="16" t="s">
        <v>257</v>
      </c>
      <c r="C1130" s="16" t="s">
        <v>572</v>
      </c>
      <c r="D1130" s="16" t="s">
        <v>581</v>
      </c>
      <c r="E1130" s="16" t="s">
        <v>16</v>
      </c>
      <c r="F1130" s="16">
        <v>0</v>
      </c>
      <c r="G1130" s="17">
        <v>34334</v>
      </c>
      <c r="H1130" s="17">
        <v>34334</v>
      </c>
      <c r="I1130" s="17">
        <v>7217</v>
      </c>
      <c r="J1130" s="16"/>
      <c r="K1130" s="17" t="s">
        <v>1408</v>
      </c>
      <c r="L1130" s="16"/>
      <c r="Q1130" s="16"/>
      <c r="R1130" s="16"/>
      <c r="S1130" s="16"/>
      <c r="T1130" s="16"/>
      <c r="U1130" s="16"/>
      <c r="V1130" s="16"/>
    </row>
    <row r="1131" spans="1:22" x14ac:dyDescent="0.25">
      <c r="A1131" s="1">
        <v>243900412</v>
      </c>
      <c r="B1131" s="16" t="s">
        <v>257</v>
      </c>
      <c r="C1131" s="16" t="s">
        <v>572</v>
      </c>
      <c r="D1131" s="16" t="s">
        <v>582</v>
      </c>
      <c r="E1131" s="16" t="s">
        <v>16</v>
      </c>
      <c r="F1131" s="16">
        <v>0</v>
      </c>
      <c r="G1131" s="17">
        <v>36524</v>
      </c>
      <c r="H1131" s="17">
        <v>36524</v>
      </c>
      <c r="I1131" s="17">
        <v>7210</v>
      </c>
      <c r="J1131" s="78"/>
      <c r="K1131" s="61" t="s">
        <v>1438</v>
      </c>
      <c r="L1131" s="16"/>
      <c r="Q1131" s="16"/>
      <c r="R1131" s="16"/>
      <c r="S1131" s="16"/>
      <c r="T1131" s="16"/>
      <c r="U1131" s="16"/>
      <c r="V1131" s="16"/>
    </row>
    <row r="1132" spans="1:22" x14ac:dyDescent="0.25">
      <c r="A1132" s="1">
        <v>243900420</v>
      </c>
      <c r="B1132" s="16" t="s">
        <v>257</v>
      </c>
      <c r="C1132" s="16" t="s">
        <v>572</v>
      </c>
      <c r="D1132" s="16" t="s">
        <v>583</v>
      </c>
      <c r="E1132" s="16" t="s">
        <v>16</v>
      </c>
      <c r="F1132" s="16">
        <v>0</v>
      </c>
      <c r="G1132" s="17">
        <v>34334</v>
      </c>
      <c r="H1132" s="17">
        <v>41117</v>
      </c>
      <c r="I1132" s="17">
        <v>9678</v>
      </c>
      <c r="J1132" s="16"/>
      <c r="K1132" s="17" t="s">
        <v>1408</v>
      </c>
      <c r="L1132" s="16"/>
      <c r="Q1132" s="16"/>
      <c r="R1132" s="16"/>
      <c r="S1132" s="16"/>
      <c r="T1132" s="16"/>
      <c r="U1132" s="16"/>
      <c r="V1132" s="16"/>
    </row>
    <row r="1133" spans="1:22" x14ac:dyDescent="0.25">
      <c r="A1133" s="1">
        <v>243900479</v>
      </c>
      <c r="B1133" s="16" t="s">
        <v>257</v>
      </c>
      <c r="C1133" s="16" t="s">
        <v>572</v>
      </c>
      <c r="D1133" s="16" t="s">
        <v>584</v>
      </c>
      <c r="E1133" s="16" t="s">
        <v>16</v>
      </c>
      <c r="F1133" s="16">
        <v>0</v>
      </c>
      <c r="G1133" s="17">
        <v>34334</v>
      </c>
      <c r="H1133" s="17">
        <v>34334</v>
      </c>
      <c r="I1133" s="17">
        <v>9836</v>
      </c>
      <c r="J1133" s="16"/>
      <c r="K1133" s="17" t="s">
        <v>1408</v>
      </c>
      <c r="L1133" s="16"/>
      <c r="Q1133" s="16"/>
      <c r="R1133" s="16"/>
      <c r="S1133" s="16"/>
      <c r="T1133" s="16"/>
      <c r="U1133" s="16"/>
      <c r="V1133" s="16"/>
    </row>
    <row r="1134" spans="1:22" x14ac:dyDescent="0.25">
      <c r="A1134" s="1">
        <v>243900560</v>
      </c>
      <c r="B1134" s="16" t="s">
        <v>257</v>
      </c>
      <c r="C1134" s="16" t="s">
        <v>572</v>
      </c>
      <c r="D1134" s="16" t="s">
        <v>585</v>
      </c>
      <c r="E1134" s="16" t="s">
        <v>16</v>
      </c>
      <c r="F1134" s="16">
        <v>0</v>
      </c>
      <c r="G1134" s="17">
        <v>34698</v>
      </c>
      <c r="H1134" s="17">
        <v>34698</v>
      </c>
      <c r="I1134" s="17">
        <v>11808</v>
      </c>
      <c r="J1134" s="16"/>
      <c r="K1134" s="17" t="s">
        <v>1408</v>
      </c>
      <c r="L1134" s="16"/>
      <c r="Q1134" s="16"/>
      <c r="R1134" s="16"/>
      <c r="S1134" s="16"/>
      <c r="T1134" s="16"/>
      <c r="U1134" s="16"/>
      <c r="V1134" s="16"/>
    </row>
    <row r="1135" spans="1:22" x14ac:dyDescent="0.25">
      <c r="A1135" s="1">
        <v>243900610</v>
      </c>
      <c r="B1135" s="16" t="s">
        <v>257</v>
      </c>
      <c r="C1135" s="16" t="s">
        <v>572</v>
      </c>
      <c r="D1135" s="16" t="s">
        <v>586</v>
      </c>
      <c r="E1135" s="16" t="s">
        <v>16</v>
      </c>
      <c r="F1135" s="16">
        <v>0</v>
      </c>
      <c r="G1135" s="17">
        <v>34698</v>
      </c>
      <c r="H1135" s="17">
        <v>34698</v>
      </c>
      <c r="I1135" s="17">
        <v>5515</v>
      </c>
      <c r="J1135" s="16"/>
      <c r="K1135" s="17" t="s">
        <v>1408</v>
      </c>
      <c r="L1135" s="16"/>
      <c r="Q1135" s="16"/>
      <c r="R1135" s="16"/>
      <c r="S1135" s="16"/>
      <c r="T1135" s="16"/>
      <c r="U1135" s="16"/>
      <c r="V1135" s="16"/>
    </row>
    <row r="1136" spans="1:22" x14ac:dyDescent="0.25">
      <c r="A1136" s="1">
        <v>243900719</v>
      </c>
      <c r="B1136" s="16" t="s">
        <v>257</v>
      </c>
      <c r="C1136" s="16" t="s">
        <v>572</v>
      </c>
      <c r="D1136" s="16" t="s">
        <v>587</v>
      </c>
      <c r="E1136" s="16" t="s">
        <v>16</v>
      </c>
      <c r="F1136" s="16">
        <v>0</v>
      </c>
      <c r="G1136" s="17">
        <v>34698</v>
      </c>
      <c r="H1136" s="17">
        <v>34698</v>
      </c>
      <c r="I1136" s="17">
        <v>5809</v>
      </c>
      <c r="J1136" s="78"/>
      <c r="K1136" s="61" t="s">
        <v>1438</v>
      </c>
      <c r="L1136" s="16"/>
      <c r="Q1136" s="16"/>
      <c r="R1136" s="16"/>
      <c r="S1136" s="16"/>
      <c r="T1136" s="16"/>
      <c r="U1136" s="16"/>
      <c r="V1136" s="16"/>
    </row>
    <row r="1137" spans="1:22" x14ac:dyDescent="0.25">
      <c r="A1137" s="1">
        <v>243901071</v>
      </c>
      <c r="B1137" s="16" t="s">
        <v>257</v>
      </c>
      <c r="C1137" s="16" t="s">
        <v>572</v>
      </c>
      <c r="D1137" s="16" t="s">
        <v>588</v>
      </c>
      <c r="E1137" s="16" t="s">
        <v>16</v>
      </c>
      <c r="F1137" s="16">
        <v>0</v>
      </c>
      <c r="G1137" s="17">
        <v>37242</v>
      </c>
      <c r="H1137" s="17">
        <v>37242</v>
      </c>
      <c r="I1137" s="17">
        <v>6024</v>
      </c>
      <c r="J1137" s="78"/>
      <c r="K1137" s="61" t="s">
        <v>1438</v>
      </c>
      <c r="L1137" s="16"/>
      <c r="Q1137" s="16"/>
      <c r="R1137" s="16"/>
      <c r="S1137" s="16"/>
      <c r="T1137" s="16"/>
      <c r="U1137" s="16"/>
      <c r="V1137" s="16"/>
    </row>
    <row r="1138" spans="1:22" x14ac:dyDescent="0.25">
      <c r="A1138" s="1">
        <v>243901089</v>
      </c>
      <c r="B1138" s="16" t="s">
        <v>257</v>
      </c>
      <c r="C1138" s="16" t="s">
        <v>572</v>
      </c>
      <c r="D1138" s="16" t="s">
        <v>589</v>
      </c>
      <c r="E1138" s="16" t="s">
        <v>16</v>
      </c>
      <c r="F1138" s="16">
        <v>0</v>
      </c>
      <c r="G1138" s="17">
        <v>37246</v>
      </c>
      <c r="H1138" s="17">
        <v>41191</v>
      </c>
      <c r="I1138" s="17">
        <v>9437</v>
      </c>
      <c r="J1138" s="16"/>
      <c r="K1138" s="17" t="s">
        <v>1408</v>
      </c>
      <c r="L1138" s="16"/>
      <c r="Q1138" s="16"/>
      <c r="R1138" s="16"/>
      <c r="S1138" s="16"/>
      <c r="T1138" s="16"/>
      <c r="U1138" s="16"/>
      <c r="V1138" s="16"/>
    </row>
    <row r="1139" spans="1:22" x14ac:dyDescent="0.25">
      <c r="A1139" s="1">
        <v>245804406</v>
      </c>
      <c r="B1139" s="16" t="s">
        <v>257</v>
      </c>
      <c r="C1139" s="16" t="s">
        <v>837</v>
      </c>
      <c r="D1139" s="16" t="s">
        <v>838</v>
      </c>
      <c r="E1139" s="16" t="s">
        <v>12</v>
      </c>
      <c r="F1139" s="16">
        <v>0</v>
      </c>
      <c r="G1139" s="17">
        <v>37621</v>
      </c>
      <c r="H1139" s="17">
        <v>37622</v>
      </c>
      <c r="I1139" s="17">
        <v>68680</v>
      </c>
      <c r="J1139" s="16"/>
      <c r="K1139" s="17">
        <v>43465</v>
      </c>
      <c r="L1139" s="16">
        <v>1</v>
      </c>
      <c r="M1139" s="17">
        <v>43017</v>
      </c>
      <c r="N1139" s="17">
        <v>43816</v>
      </c>
      <c r="O1139" s="17">
        <v>43819</v>
      </c>
      <c r="Q1139" s="16">
        <v>0</v>
      </c>
      <c r="R1139" s="16"/>
      <c r="S1139" s="16"/>
      <c r="T1139" s="16"/>
      <c r="U1139" s="16"/>
      <c r="V1139" s="16"/>
    </row>
    <row r="1140" spans="1:22" x14ac:dyDescent="0.25">
      <c r="A1140" s="1">
        <v>200067429</v>
      </c>
      <c r="B1140" s="16" t="s">
        <v>257</v>
      </c>
      <c r="C1140" s="16" t="s">
        <v>837</v>
      </c>
      <c r="D1140" s="16" t="s">
        <v>839</v>
      </c>
      <c r="E1140" s="16" t="s">
        <v>16</v>
      </c>
      <c r="F1140" s="16">
        <v>1</v>
      </c>
      <c r="G1140" s="17">
        <v>42688</v>
      </c>
      <c r="H1140" s="17">
        <v>42736</v>
      </c>
      <c r="I1140" s="17">
        <v>13324</v>
      </c>
      <c r="J1140" s="16"/>
      <c r="K1140" s="17" t="s">
        <v>1410</v>
      </c>
      <c r="L1140" s="16"/>
      <c r="Q1140" s="16"/>
      <c r="R1140" s="16"/>
      <c r="S1140" s="16"/>
      <c r="T1140" s="16"/>
      <c r="U1140" s="16"/>
      <c r="V1140" s="16"/>
    </row>
    <row r="1141" spans="1:22" x14ac:dyDescent="0.25">
      <c r="A1141" s="1">
        <v>200067692</v>
      </c>
      <c r="B1141" s="16" t="s">
        <v>257</v>
      </c>
      <c r="C1141" s="16" t="s">
        <v>837</v>
      </c>
      <c r="D1141" s="16" t="s">
        <v>840</v>
      </c>
      <c r="E1141" s="16" t="s">
        <v>16</v>
      </c>
      <c r="F1141" s="16">
        <v>0</v>
      </c>
      <c r="G1141" s="17">
        <v>42688</v>
      </c>
      <c r="H1141" s="17">
        <v>42736</v>
      </c>
      <c r="I1141" s="17">
        <v>10306</v>
      </c>
      <c r="J1141" s="16"/>
      <c r="K1141" s="17" t="s">
        <v>1408</v>
      </c>
      <c r="L1141" s="16"/>
      <c r="Q1141" s="16"/>
      <c r="R1141" s="16"/>
      <c r="S1141" s="16"/>
      <c r="T1141" s="16"/>
      <c r="U1141" s="16"/>
      <c r="V1141" s="16"/>
    </row>
    <row r="1142" spans="1:22" x14ac:dyDescent="0.25">
      <c r="A1142" s="1">
        <v>200067700</v>
      </c>
      <c r="B1142" s="16" t="s">
        <v>257</v>
      </c>
      <c r="C1142" s="16" t="s">
        <v>837</v>
      </c>
      <c r="D1142" s="16" t="s">
        <v>841</v>
      </c>
      <c r="E1142" s="16" t="s">
        <v>16</v>
      </c>
      <c r="F1142" s="16">
        <v>0</v>
      </c>
      <c r="G1142" s="17">
        <v>42688</v>
      </c>
      <c r="H1142" s="17">
        <v>42736</v>
      </c>
      <c r="I1142" s="17">
        <v>21988</v>
      </c>
      <c r="J1142" s="16"/>
      <c r="K1142" s="17">
        <v>43465</v>
      </c>
      <c r="L1142" s="16">
        <v>1</v>
      </c>
      <c r="M1142" s="17">
        <v>43097</v>
      </c>
      <c r="N1142" s="17">
        <v>43840</v>
      </c>
      <c r="O1142" s="17">
        <v>43819</v>
      </c>
      <c r="Q1142" s="16">
        <v>0</v>
      </c>
      <c r="R1142" s="16"/>
      <c r="S1142" s="16"/>
      <c r="T1142" s="16"/>
      <c r="U1142" s="16"/>
      <c r="V1142" s="16"/>
    </row>
    <row r="1143" spans="1:22" x14ac:dyDescent="0.25">
      <c r="A1143" s="1">
        <v>200067882</v>
      </c>
      <c r="B1143" s="16" t="s">
        <v>257</v>
      </c>
      <c r="C1143" s="16" t="s">
        <v>837</v>
      </c>
      <c r="D1143" s="16" t="s">
        <v>842</v>
      </c>
      <c r="E1143" s="16" t="s">
        <v>16</v>
      </c>
      <c r="F1143" s="16">
        <v>0</v>
      </c>
      <c r="G1143" s="17">
        <v>42691</v>
      </c>
      <c r="H1143" s="17">
        <v>42736</v>
      </c>
      <c r="I1143" s="17">
        <v>15954</v>
      </c>
      <c r="J1143" s="16"/>
      <c r="K1143" s="17" t="s">
        <v>1408</v>
      </c>
      <c r="L1143" s="16"/>
      <c r="Q1143" s="16"/>
      <c r="R1143" s="16"/>
      <c r="S1143" s="16"/>
      <c r="T1143" s="16"/>
      <c r="U1143" s="16"/>
      <c r="V1143" s="16"/>
    </row>
    <row r="1144" spans="1:22" x14ac:dyDescent="0.25">
      <c r="A1144" s="1">
        <v>200067890</v>
      </c>
      <c r="B1144" s="16" t="s">
        <v>257</v>
      </c>
      <c r="C1144" s="16" t="s">
        <v>837</v>
      </c>
      <c r="D1144" s="16" t="s">
        <v>843</v>
      </c>
      <c r="E1144" s="16" t="s">
        <v>16</v>
      </c>
      <c r="F1144" s="16">
        <v>0</v>
      </c>
      <c r="G1144" s="17">
        <v>42691</v>
      </c>
      <c r="H1144" s="17">
        <v>42736</v>
      </c>
      <c r="I1144" s="17">
        <v>13193</v>
      </c>
      <c r="J1144" s="16"/>
      <c r="K1144" s="17" t="s">
        <v>1408</v>
      </c>
      <c r="L1144" s="16"/>
      <c r="Q1144" s="16"/>
      <c r="R1144" s="16"/>
      <c r="S1144" s="16"/>
      <c r="T1144" s="16"/>
      <c r="U1144" s="16"/>
      <c r="V1144" s="16"/>
    </row>
    <row r="1145" spans="1:22" x14ac:dyDescent="0.25">
      <c r="A1145" s="1">
        <v>200067908</v>
      </c>
      <c r="B1145" s="16" t="s">
        <v>257</v>
      </c>
      <c r="C1145" s="16" t="s">
        <v>837</v>
      </c>
      <c r="D1145" s="16" t="s">
        <v>844</v>
      </c>
      <c r="E1145" s="16" t="s">
        <v>16</v>
      </c>
      <c r="F1145" s="16">
        <v>0</v>
      </c>
      <c r="G1145" s="17">
        <v>42691</v>
      </c>
      <c r="H1145" s="17">
        <v>42736</v>
      </c>
      <c r="I1145" s="17">
        <v>8932</v>
      </c>
      <c r="J1145" s="16"/>
      <c r="K1145" s="17" t="s">
        <v>1408</v>
      </c>
      <c r="L1145" s="16"/>
      <c r="Q1145" s="16"/>
      <c r="R1145" s="16"/>
      <c r="S1145" s="16"/>
      <c r="T1145" s="16"/>
      <c r="U1145" s="16"/>
      <c r="V1145" s="16"/>
    </row>
    <row r="1146" spans="1:22" x14ac:dyDescent="0.25">
      <c r="A1146" s="1">
        <v>200067916</v>
      </c>
      <c r="B1146" s="16" t="s">
        <v>257</v>
      </c>
      <c r="C1146" s="16" t="s">
        <v>837</v>
      </c>
      <c r="D1146" s="16" t="s">
        <v>845</v>
      </c>
      <c r="E1146" s="16" t="s">
        <v>16</v>
      </c>
      <c r="F1146" s="16">
        <v>0</v>
      </c>
      <c r="G1146" s="17">
        <v>42691</v>
      </c>
      <c r="H1146" s="17">
        <v>42736</v>
      </c>
      <c r="I1146" s="17">
        <v>26522</v>
      </c>
      <c r="J1146" s="16"/>
      <c r="K1146" s="17">
        <v>43465</v>
      </c>
      <c r="L1146" s="16">
        <v>1</v>
      </c>
      <c r="M1146" s="17">
        <v>43552</v>
      </c>
      <c r="Q1146" s="16">
        <v>0</v>
      </c>
      <c r="R1146" s="16"/>
      <c r="S1146" s="16"/>
      <c r="T1146" s="16"/>
      <c r="U1146" s="16"/>
      <c r="V1146" s="16"/>
    </row>
    <row r="1147" spans="1:22" x14ac:dyDescent="0.25">
      <c r="A1147" s="1">
        <v>200068088</v>
      </c>
      <c r="B1147" s="16" t="s">
        <v>257</v>
      </c>
      <c r="C1147" s="16" t="s">
        <v>837</v>
      </c>
      <c r="D1147" s="16" t="s">
        <v>846</v>
      </c>
      <c r="E1147" s="16" t="s">
        <v>16</v>
      </c>
      <c r="F1147" s="16">
        <v>1</v>
      </c>
      <c r="G1147" s="17">
        <v>42692</v>
      </c>
      <c r="H1147" s="17">
        <v>42736</v>
      </c>
      <c r="I1147" s="17">
        <v>20793</v>
      </c>
      <c r="J1147" s="16"/>
      <c r="K1147" s="17">
        <v>43465</v>
      </c>
      <c r="L1147" s="16">
        <v>1</v>
      </c>
      <c r="M1147" s="17">
        <v>43122</v>
      </c>
      <c r="N1147" s="17" t="s">
        <v>1414</v>
      </c>
      <c r="O1147" s="17">
        <v>43979</v>
      </c>
      <c r="Q1147" s="16">
        <v>0</v>
      </c>
      <c r="R1147" s="16"/>
      <c r="S1147" s="16"/>
      <c r="T1147" s="16"/>
      <c r="U1147" s="16"/>
      <c r="V1147" s="16"/>
    </row>
    <row r="1148" spans="1:22" x14ac:dyDescent="0.25">
      <c r="A1148" s="1">
        <v>245801063</v>
      </c>
      <c r="B1148" s="16" t="s">
        <v>257</v>
      </c>
      <c r="C1148" s="16" t="s">
        <v>837</v>
      </c>
      <c r="D1148" s="16" t="s">
        <v>847</v>
      </c>
      <c r="E1148" s="16" t="s">
        <v>16</v>
      </c>
      <c r="F1148" s="16">
        <v>0</v>
      </c>
      <c r="G1148" s="17">
        <v>34334</v>
      </c>
      <c r="H1148" s="17">
        <v>34335</v>
      </c>
      <c r="I1148" s="17">
        <v>7447</v>
      </c>
      <c r="J1148" s="16"/>
      <c r="K1148" s="17" t="s">
        <v>1408</v>
      </c>
      <c r="L1148" s="16"/>
      <c r="Q1148" s="16"/>
      <c r="R1148" s="16"/>
      <c r="S1148" s="16"/>
      <c r="T1148" s="16"/>
      <c r="U1148" s="16"/>
      <c r="V1148" s="16"/>
    </row>
    <row r="1149" spans="1:22" x14ac:dyDescent="0.25">
      <c r="A1149" s="1">
        <v>245804497</v>
      </c>
      <c r="B1149" s="16" t="s">
        <v>257</v>
      </c>
      <c r="C1149" s="16" t="s">
        <v>837</v>
      </c>
      <c r="D1149" s="16" t="s">
        <v>848</v>
      </c>
      <c r="E1149" s="16" t="s">
        <v>16</v>
      </c>
      <c r="F1149" s="16">
        <v>0</v>
      </c>
      <c r="G1149" s="17">
        <v>36515</v>
      </c>
      <c r="H1149" s="17">
        <v>36526</v>
      </c>
      <c r="I1149" s="17">
        <v>5668</v>
      </c>
      <c r="J1149" s="16"/>
      <c r="K1149" s="17" t="s">
        <v>1408</v>
      </c>
      <c r="L1149" s="16"/>
      <c r="Q1149" s="16"/>
      <c r="R1149" s="16"/>
      <c r="S1149" s="16"/>
      <c r="T1149" s="16"/>
      <c r="U1149" s="16"/>
      <c r="V1149" s="16"/>
    </row>
    <row r="1150" spans="1:22" x14ac:dyDescent="0.25">
      <c r="A1150" s="1">
        <v>247000011</v>
      </c>
      <c r="B1150" s="16" t="s">
        <v>257</v>
      </c>
      <c r="C1150" s="16" t="s">
        <v>1030</v>
      </c>
      <c r="D1150" s="16" t="s">
        <v>1031</v>
      </c>
      <c r="E1150" s="16" t="s">
        <v>12</v>
      </c>
      <c r="F1150" s="16">
        <v>0</v>
      </c>
      <c r="G1150" s="17">
        <v>40907</v>
      </c>
      <c r="H1150" s="17">
        <v>40909</v>
      </c>
      <c r="I1150" s="17">
        <v>33926</v>
      </c>
      <c r="J1150" s="16"/>
      <c r="K1150" s="17">
        <v>43465</v>
      </c>
      <c r="L1150" s="16">
        <v>1</v>
      </c>
      <c r="M1150" s="17">
        <v>43565</v>
      </c>
      <c r="Q1150" s="16">
        <v>0</v>
      </c>
      <c r="R1150" s="16"/>
      <c r="S1150" s="16"/>
      <c r="T1150" s="16"/>
      <c r="U1150" s="16"/>
      <c r="V1150" s="16"/>
    </row>
    <row r="1151" spans="1:22" x14ac:dyDescent="0.25">
      <c r="A1151" s="1">
        <v>200036150</v>
      </c>
      <c r="B1151" s="16" t="s">
        <v>257</v>
      </c>
      <c r="C1151" s="16" t="s">
        <v>1030</v>
      </c>
      <c r="D1151" s="16" t="s">
        <v>1032</v>
      </c>
      <c r="E1151" s="16" t="s">
        <v>16</v>
      </c>
      <c r="F1151" s="16">
        <v>0</v>
      </c>
      <c r="G1151" s="17">
        <v>41270</v>
      </c>
      <c r="H1151" s="17">
        <v>41275</v>
      </c>
      <c r="I1151" s="17">
        <v>8931</v>
      </c>
      <c r="J1151" s="16"/>
      <c r="K1151" s="17" t="s">
        <v>1408</v>
      </c>
      <c r="L1151" s="16"/>
      <c r="Q1151" s="16"/>
      <c r="R1151" s="16"/>
      <c r="S1151" s="16"/>
      <c r="T1151" s="16"/>
      <c r="U1151" s="16"/>
      <c r="V1151" s="16"/>
    </row>
    <row r="1152" spans="1:22" x14ac:dyDescent="0.25">
      <c r="A1152" s="1">
        <v>200036549</v>
      </c>
      <c r="B1152" s="16" t="s">
        <v>257</v>
      </c>
      <c r="C1152" s="16" t="s">
        <v>1030</v>
      </c>
      <c r="D1152" s="16" t="s">
        <v>1033</v>
      </c>
      <c r="E1152" s="16" t="s">
        <v>16</v>
      </c>
      <c r="F1152" s="16">
        <v>0</v>
      </c>
      <c r="G1152" s="17">
        <v>41270</v>
      </c>
      <c r="H1152" s="17">
        <v>41275</v>
      </c>
      <c r="I1152" s="17">
        <v>21328</v>
      </c>
      <c r="J1152" s="16"/>
      <c r="K1152" s="17">
        <v>43465</v>
      </c>
      <c r="L1152" s="16">
        <v>1</v>
      </c>
      <c r="M1152" s="17">
        <v>43301</v>
      </c>
      <c r="Q1152" s="16">
        <v>0</v>
      </c>
      <c r="R1152" s="16"/>
      <c r="S1152" s="16"/>
      <c r="T1152" s="16"/>
      <c r="U1152" s="16"/>
      <c r="V1152" s="16"/>
    </row>
    <row r="1153" spans="1:22" x14ac:dyDescent="0.25">
      <c r="A1153" s="1">
        <v>200041721</v>
      </c>
      <c r="B1153" s="16" t="s">
        <v>257</v>
      </c>
      <c r="C1153" s="16" t="s">
        <v>1030</v>
      </c>
      <c r="D1153" s="16" t="s">
        <v>1034</v>
      </c>
      <c r="E1153" s="16" t="s">
        <v>16</v>
      </c>
      <c r="F1153" s="16">
        <v>0</v>
      </c>
      <c r="G1153" s="17">
        <v>41640</v>
      </c>
      <c r="H1153" s="17">
        <v>41640</v>
      </c>
      <c r="I1153" s="17">
        <v>18703</v>
      </c>
      <c r="J1153" s="16"/>
      <c r="K1153" s="17" t="s">
        <v>1408</v>
      </c>
      <c r="L1153" s="16"/>
      <c r="Q1153" s="16"/>
      <c r="R1153" s="16"/>
      <c r="S1153" s="16"/>
      <c r="T1153" s="16"/>
      <c r="U1153" s="16"/>
      <c r="V1153" s="16"/>
    </row>
    <row r="1154" spans="1:22" x14ac:dyDescent="0.25">
      <c r="A1154" s="1">
        <v>200041853</v>
      </c>
      <c r="B1154" s="16" t="s">
        <v>257</v>
      </c>
      <c r="C1154" s="16" t="s">
        <v>1030</v>
      </c>
      <c r="D1154" s="16" t="s">
        <v>1035</v>
      </c>
      <c r="E1154" s="16" t="s">
        <v>16</v>
      </c>
      <c r="F1154" s="16">
        <v>0</v>
      </c>
      <c r="G1154" s="17">
        <v>41640</v>
      </c>
      <c r="H1154" s="17">
        <v>41640</v>
      </c>
      <c r="I1154" s="17">
        <v>6786</v>
      </c>
      <c r="J1154" s="16"/>
      <c r="K1154" s="17" t="s">
        <v>1408</v>
      </c>
      <c r="L1154" s="16"/>
      <c r="Q1154" s="16"/>
      <c r="R1154" s="16"/>
      <c r="S1154" s="16"/>
      <c r="T1154" s="16"/>
      <c r="U1154" s="16"/>
      <c r="V1154" s="16"/>
    </row>
    <row r="1155" spans="1:22" x14ac:dyDescent="0.25">
      <c r="A1155" s="1">
        <v>200041861</v>
      </c>
      <c r="B1155" s="16" t="s">
        <v>257</v>
      </c>
      <c r="C1155" s="16" t="s">
        <v>1030</v>
      </c>
      <c r="D1155" s="16" t="s">
        <v>1036</v>
      </c>
      <c r="E1155" s="16" t="s">
        <v>16</v>
      </c>
      <c r="F1155" s="16">
        <v>0</v>
      </c>
      <c r="G1155" s="17">
        <v>41640</v>
      </c>
      <c r="H1155" s="17">
        <v>41640</v>
      </c>
      <c r="I1155" s="17">
        <v>11274</v>
      </c>
      <c r="J1155" s="16"/>
      <c r="K1155" s="17" t="s">
        <v>1408</v>
      </c>
      <c r="L1155" s="16"/>
      <c r="Q1155" s="16"/>
      <c r="R1155" s="16"/>
      <c r="S1155" s="16"/>
      <c r="T1155" s="16"/>
      <c r="U1155" s="16"/>
      <c r="V1155" s="16"/>
    </row>
    <row r="1156" spans="1:22" x14ac:dyDescent="0.25">
      <c r="A1156" s="1">
        <v>200041879</v>
      </c>
      <c r="B1156" s="16" t="s">
        <v>257</v>
      </c>
      <c r="C1156" s="16" t="s">
        <v>1030</v>
      </c>
      <c r="D1156" s="16" t="s">
        <v>1037</v>
      </c>
      <c r="E1156" s="16" t="s">
        <v>16</v>
      </c>
      <c r="F1156" s="16">
        <v>0</v>
      </c>
      <c r="G1156" s="17">
        <v>41640</v>
      </c>
      <c r="H1156" s="17">
        <v>41640</v>
      </c>
      <c r="I1156" s="17">
        <v>13621</v>
      </c>
      <c r="J1156" s="16"/>
      <c r="K1156" s="17" t="s">
        <v>1408</v>
      </c>
      <c r="L1156" s="16"/>
      <c r="Q1156" s="16"/>
      <c r="R1156" s="16"/>
      <c r="S1156" s="16"/>
      <c r="T1156" s="16"/>
      <c r="U1156" s="16"/>
      <c r="V1156" s="16"/>
    </row>
    <row r="1157" spans="1:22" x14ac:dyDescent="0.25">
      <c r="A1157" s="1">
        <v>200041887</v>
      </c>
      <c r="B1157" s="16" t="s">
        <v>257</v>
      </c>
      <c r="C1157" s="16" t="s">
        <v>1030</v>
      </c>
      <c r="D1157" s="16" t="s">
        <v>1038</v>
      </c>
      <c r="E1157" s="16" t="s">
        <v>16</v>
      </c>
      <c r="F1157" s="16">
        <v>1</v>
      </c>
      <c r="G1157" s="17">
        <v>41640</v>
      </c>
      <c r="H1157" s="17">
        <v>41640</v>
      </c>
      <c r="I1157" s="17">
        <v>14410</v>
      </c>
      <c r="J1157" s="16"/>
      <c r="K1157" s="17" t="s">
        <v>1408</v>
      </c>
      <c r="L1157" s="16"/>
      <c r="Q1157" s="16"/>
      <c r="R1157" s="16"/>
      <c r="S1157" s="16"/>
      <c r="T1157" s="16"/>
      <c r="U1157" s="16"/>
      <c r="V1157" s="16"/>
    </row>
    <row r="1158" spans="1:22" x14ac:dyDescent="0.25">
      <c r="A1158" s="1">
        <v>247000367</v>
      </c>
      <c r="B1158" s="16" t="s">
        <v>257</v>
      </c>
      <c r="C1158" s="16" t="s">
        <v>1030</v>
      </c>
      <c r="D1158" s="16" t="s">
        <v>1039</v>
      </c>
      <c r="E1158" s="16" t="s">
        <v>16</v>
      </c>
      <c r="F1158" s="16">
        <v>0</v>
      </c>
      <c r="G1158" s="17">
        <v>34699</v>
      </c>
      <c r="H1158" s="17">
        <v>34699</v>
      </c>
      <c r="I1158" s="17">
        <v>7831</v>
      </c>
      <c r="J1158" s="16"/>
      <c r="K1158" s="17" t="s">
        <v>1408</v>
      </c>
      <c r="L1158" s="16"/>
      <c r="Q1158" s="16"/>
      <c r="R1158" s="16"/>
      <c r="S1158" s="16"/>
      <c r="T1158" s="16"/>
      <c r="U1158" s="16"/>
      <c r="V1158" s="16"/>
    </row>
    <row r="1159" spans="1:22" x14ac:dyDescent="0.25">
      <c r="A1159" s="1">
        <v>247000623</v>
      </c>
      <c r="B1159" s="16" t="s">
        <v>257</v>
      </c>
      <c r="C1159" s="16" t="s">
        <v>1030</v>
      </c>
      <c r="D1159" s="16" t="s">
        <v>1040</v>
      </c>
      <c r="E1159" s="16" t="s">
        <v>16</v>
      </c>
      <c r="F1159" s="16">
        <v>0</v>
      </c>
      <c r="G1159" s="17">
        <v>35430</v>
      </c>
      <c r="H1159" s="17">
        <v>35430</v>
      </c>
      <c r="I1159" s="17">
        <v>9905</v>
      </c>
      <c r="J1159" s="16"/>
      <c r="K1159" s="17" t="s">
        <v>1408</v>
      </c>
      <c r="L1159" s="16"/>
      <c r="Q1159" s="16"/>
      <c r="R1159" s="16"/>
      <c r="S1159" s="16"/>
      <c r="T1159" s="16"/>
      <c r="U1159" s="16"/>
      <c r="V1159" s="16"/>
    </row>
    <row r="1160" spans="1:22" x14ac:dyDescent="0.25">
      <c r="A1160" s="1">
        <v>247000664</v>
      </c>
      <c r="B1160" s="16" t="s">
        <v>257</v>
      </c>
      <c r="C1160" s="16" t="s">
        <v>1030</v>
      </c>
      <c r="D1160" s="16" t="s">
        <v>1041</v>
      </c>
      <c r="E1160" s="16" t="s">
        <v>16</v>
      </c>
      <c r="F1160" s="16">
        <v>0</v>
      </c>
      <c r="G1160" s="17">
        <v>36145</v>
      </c>
      <c r="H1160" s="17">
        <v>36145</v>
      </c>
      <c r="I1160" s="17">
        <v>20190</v>
      </c>
      <c r="J1160" s="16"/>
      <c r="K1160" s="17">
        <v>43465</v>
      </c>
      <c r="L1160" s="16">
        <v>0</v>
      </c>
      <c r="Q1160" s="16">
        <v>0</v>
      </c>
      <c r="R1160" s="16"/>
      <c r="S1160" s="16"/>
      <c r="T1160" s="16"/>
      <c r="U1160" s="16"/>
      <c r="V1160" s="16"/>
    </row>
    <row r="1161" spans="1:22" x14ac:dyDescent="0.25">
      <c r="A1161" s="1">
        <v>247000698</v>
      </c>
      <c r="B1161" s="16" t="s">
        <v>257</v>
      </c>
      <c r="C1161" s="16" t="s">
        <v>1030</v>
      </c>
      <c r="D1161" s="16" t="s">
        <v>1042</v>
      </c>
      <c r="E1161" s="16" t="s">
        <v>16</v>
      </c>
      <c r="F1161" s="16">
        <v>0</v>
      </c>
      <c r="G1161" s="17">
        <v>36524</v>
      </c>
      <c r="H1161" s="17">
        <v>36524</v>
      </c>
      <c r="I1161" s="17">
        <v>6306</v>
      </c>
      <c r="J1161" s="16"/>
      <c r="K1161" s="17" t="s">
        <v>1408</v>
      </c>
      <c r="L1161" s="16"/>
      <c r="Q1161" s="16"/>
      <c r="R1161" s="16"/>
      <c r="S1161" s="16"/>
      <c r="T1161" s="16"/>
      <c r="U1161" s="16"/>
      <c r="V1161" s="16"/>
    </row>
    <row r="1162" spans="1:22" x14ac:dyDescent="0.25">
      <c r="A1162" s="1">
        <v>247000706</v>
      </c>
      <c r="B1162" s="16" t="s">
        <v>257</v>
      </c>
      <c r="C1162" s="16" t="s">
        <v>1030</v>
      </c>
      <c r="D1162" s="16" t="s">
        <v>1043</v>
      </c>
      <c r="E1162" s="16" t="s">
        <v>16</v>
      </c>
      <c r="F1162" s="16">
        <v>0</v>
      </c>
      <c r="G1162" s="17">
        <v>36523</v>
      </c>
      <c r="H1162" s="17">
        <v>36523</v>
      </c>
      <c r="I1162" s="17">
        <v>12830</v>
      </c>
      <c r="J1162" s="16"/>
      <c r="K1162" s="17" t="s">
        <v>1408</v>
      </c>
      <c r="L1162" s="16"/>
      <c r="Q1162" s="16"/>
      <c r="R1162" s="16"/>
      <c r="S1162" s="16"/>
      <c r="T1162" s="16"/>
      <c r="U1162" s="16"/>
      <c r="V1162" s="16"/>
    </row>
    <row r="1163" spans="1:22" x14ac:dyDescent="0.25">
      <c r="A1163" s="1">
        <v>247000714</v>
      </c>
      <c r="B1163" s="16" t="s">
        <v>257</v>
      </c>
      <c r="C1163" s="16" t="s">
        <v>1030</v>
      </c>
      <c r="D1163" s="16" t="s">
        <v>1044</v>
      </c>
      <c r="E1163" s="16" t="s">
        <v>16</v>
      </c>
      <c r="F1163" s="16">
        <v>1</v>
      </c>
      <c r="G1163" s="17">
        <v>36524</v>
      </c>
      <c r="H1163" s="17">
        <v>36524</v>
      </c>
      <c r="I1163" s="17">
        <v>8180</v>
      </c>
      <c r="J1163" s="16"/>
      <c r="K1163" s="17" t="s">
        <v>1408</v>
      </c>
      <c r="L1163" s="16"/>
      <c r="Q1163" s="16"/>
      <c r="R1163" s="16"/>
      <c r="S1163" s="16"/>
      <c r="T1163" s="16"/>
      <c r="U1163" s="16"/>
      <c r="V1163" s="16"/>
    </row>
    <row r="1164" spans="1:22" x14ac:dyDescent="0.25">
      <c r="A1164" s="1">
        <v>247000722</v>
      </c>
      <c r="B1164" s="16" t="s">
        <v>257</v>
      </c>
      <c r="C1164" s="16" t="s">
        <v>1030</v>
      </c>
      <c r="D1164" s="16" t="s">
        <v>1045</v>
      </c>
      <c r="E1164" s="16" t="s">
        <v>16</v>
      </c>
      <c r="F1164" s="16">
        <v>1</v>
      </c>
      <c r="G1164" s="17">
        <v>36844</v>
      </c>
      <c r="H1164" s="17">
        <v>36844</v>
      </c>
      <c r="I1164" s="17">
        <v>21530</v>
      </c>
      <c r="J1164" s="16"/>
      <c r="K1164" s="17">
        <v>43465</v>
      </c>
      <c r="L1164" s="16">
        <v>0</v>
      </c>
      <c r="Q1164" s="16">
        <v>0</v>
      </c>
      <c r="R1164" s="16"/>
      <c r="S1164" s="16"/>
      <c r="T1164" s="16"/>
      <c r="U1164" s="16"/>
      <c r="V1164" s="16"/>
    </row>
    <row r="1165" spans="1:22" x14ac:dyDescent="0.25">
      <c r="A1165" s="1">
        <v>247000755</v>
      </c>
      <c r="B1165" s="16" t="s">
        <v>257</v>
      </c>
      <c r="C1165" s="16" t="s">
        <v>1030</v>
      </c>
      <c r="D1165" s="16" t="s">
        <v>1046</v>
      </c>
      <c r="E1165" s="16" t="s">
        <v>16</v>
      </c>
      <c r="F1165" s="16">
        <v>0</v>
      </c>
      <c r="G1165" s="17">
        <v>37210</v>
      </c>
      <c r="H1165" s="17">
        <v>37210</v>
      </c>
      <c r="I1165" s="17">
        <v>15571</v>
      </c>
      <c r="J1165" s="16"/>
      <c r="K1165" s="17" t="s">
        <v>1408</v>
      </c>
      <c r="L1165" s="16"/>
      <c r="Q1165" s="16"/>
      <c r="R1165" s="16"/>
      <c r="S1165" s="16"/>
      <c r="T1165" s="16"/>
      <c r="U1165" s="16"/>
      <c r="V1165" s="16"/>
    </row>
    <row r="1166" spans="1:22" x14ac:dyDescent="0.25">
      <c r="A1166" s="1">
        <v>247000821</v>
      </c>
      <c r="B1166" s="16" t="s">
        <v>257</v>
      </c>
      <c r="C1166" s="16" t="s">
        <v>1030</v>
      </c>
      <c r="D1166" s="16" t="s">
        <v>1047</v>
      </c>
      <c r="E1166" s="16" t="s">
        <v>16</v>
      </c>
      <c r="F1166" s="16">
        <v>0</v>
      </c>
      <c r="G1166" s="17">
        <v>37610</v>
      </c>
      <c r="H1166" s="17">
        <v>37610</v>
      </c>
      <c r="I1166" s="17">
        <v>12206</v>
      </c>
      <c r="J1166" s="16"/>
      <c r="K1166" s="17" t="s">
        <v>1408</v>
      </c>
      <c r="L1166" s="16"/>
      <c r="Q1166" s="16"/>
      <c r="R1166" s="16"/>
      <c r="S1166" s="16"/>
      <c r="T1166" s="16"/>
      <c r="U1166" s="16"/>
      <c r="V1166" s="16"/>
    </row>
    <row r="1167" spans="1:22" x14ac:dyDescent="0.25">
      <c r="A1167" s="1">
        <v>247000854</v>
      </c>
      <c r="B1167" s="16" t="s">
        <v>257</v>
      </c>
      <c r="C1167" s="16" t="s">
        <v>1030</v>
      </c>
      <c r="D1167" s="16" t="s">
        <v>1048</v>
      </c>
      <c r="E1167" s="16" t="s">
        <v>16</v>
      </c>
      <c r="F1167" s="16">
        <v>0</v>
      </c>
      <c r="G1167" s="17">
        <v>37977</v>
      </c>
      <c r="H1167" s="17">
        <v>37977</v>
      </c>
      <c r="I1167" s="17">
        <v>8853</v>
      </c>
      <c r="J1167" s="16"/>
      <c r="K1167" s="17" t="s">
        <v>1408</v>
      </c>
      <c r="L1167" s="16"/>
      <c r="Q1167" s="16"/>
      <c r="R1167" s="16"/>
      <c r="S1167" s="16"/>
      <c r="T1167" s="16"/>
      <c r="U1167" s="16"/>
      <c r="V1167" s="16"/>
    </row>
    <row r="1168" spans="1:22" x14ac:dyDescent="0.25">
      <c r="A1168" s="1">
        <v>247100290</v>
      </c>
      <c r="B1168" s="16" t="s">
        <v>257</v>
      </c>
      <c r="C1168" s="16" t="s">
        <v>1049</v>
      </c>
      <c r="D1168" s="16" t="s">
        <v>1050</v>
      </c>
      <c r="E1168" s="16" t="s">
        <v>177</v>
      </c>
      <c r="F1168" s="16">
        <v>0</v>
      </c>
      <c r="G1168" s="17">
        <v>25581</v>
      </c>
      <c r="H1168" s="17">
        <v>25581</v>
      </c>
      <c r="I1168" s="17">
        <v>97135</v>
      </c>
      <c r="J1168" s="16"/>
      <c r="K1168" s="17">
        <v>43465</v>
      </c>
      <c r="L1168" s="16">
        <v>1</v>
      </c>
      <c r="M1168" s="17">
        <v>42958</v>
      </c>
      <c r="N1168" s="35" t="s">
        <v>1414</v>
      </c>
      <c r="O1168" s="17">
        <v>43814</v>
      </c>
      <c r="Q1168" s="16">
        <v>0</v>
      </c>
      <c r="R1168" s="16"/>
      <c r="S1168" s="16"/>
      <c r="T1168" s="16"/>
      <c r="U1168" s="16"/>
      <c r="V1168" s="16"/>
    </row>
    <row r="1169" spans="1:22" x14ac:dyDescent="0.25">
      <c r="A1169" s="1">
        <v>200070308</v>
      </c>
      <c r="B1169" s="16" t="s">
        <v>257</v>
      </c>
      <c r="C1169" s="16" t="s">
        <v>1049</v>
      </c>
      <c r="D1169" s="16" t="s">
        <v>1051</v>
      </c>
      <c r="E1169" s="16" t="s">
        <v>12</v>
      </c>
      <c r="F1169" s="16">
        <v>1</v>
      </c>
      <c r="G1169" s="17">
        <v>42712</v>
      </c>
      <c r="H1169" s="17">
        <v>42736</v>
      </c>
      <c r="I1169" s="17">
        <v>79539</v>
      </c>
      <c r="J1169" s="16"/>
      <c r="K1169" s="17">
        <v>43465</v>
      </c>
      <c r="L1169" s="16">
        <v>1</v>
      </c>
      <c r="M1169" s="17">
        <v>43122</v>
      </c>
      <c r="Q1169" s="16">
        <v>0</v>
      </c>
      <c r="R1169" s="16"/>
      <c r="S1169" s="16"/>
      <c r="T1169" s="16"/>
      <c r="U1169" s="16"/>
      <c r="V1169" s="16"/>
    </row>
    <row r="1170" spans="1:22" x14ac:dyDescent="0.25">
      <c r="A1170" s="1">
        <v>247100589</v>
      </c>
      <c r="B1170" s="16" t="s">
        <v>257</v>
      </c>
      <c r="C1170" s="16" t="s">
        <v>1049</v>
      </c>
      <c r="D1170" s="16" t="s">
        <v>1052</v>
      </c>
      <c r="E1170" s="16" t="s">
        <v>12</v>
      </c>
      <c r="F1170" s="16">
        <v>0</v>
      </c>
      <c r="G1170" s="17">
        <v>34324</v>
      </c>
      <c r="H1170" s="17">
        <v>34335</v>
      </c>
      <c r="I1170" s="17">
        <v>118019</v>
      </c>
      <c r="J1170" s="16"/>
      <c r="K1170" s="17">
        <v>43465</v>
      </c>
      <c r="L1170" s="16">
        <v>1</v>
      </c>
      <c r="M1170" s="17">
        <v>42979</v>
      </c>
      <c r="N1170" s="17">
        <v>43396</v>
      </c>
      <c r="O1170" s="17">
        <v>43586</v>
      </c>
      <c r="P1170" s="17">
        <v>43753</v>
      </c>
      <c r="Q1170" s="16">
        <v>0</v>
      </c>
      <c r="R1170" s="16"/>
      <c r="S1170" s="16"/>
      <c r="T1170" s="16"/>
      <c r="U1170" s="16"/>
      <c r="V1170" s="16"/>
    </row>
    <row r="1171" spans="1:22" x14ac:dyDescent="0.25">
      <c r="A1171" s="1">
        <v>200040038</v>
      </c>
      <c r="B1171" s="16" t="s">
        <v>257</v>
      </c>
      <c r="C1171" s="16" t="s">
        <v>1049</v>
      </c>
      <c r="D1171" s="16" t="s">
        <v>1053</v>
      </c>
      <c r="E1171" s="16" t="s">
        <v>16</v>
      </c>
      <c r="F1171" s="16">
        <v>0</v>
      </c>
      <c r="G1171" s="17">
        <v>41640</v>
      </c>
      <c r="H1171" s="17">
        <v>41640</v>
      </c>
      <c r="I1171" s="17">
        <v>12455</v>
      </c>
      <c r="J1171" s="16"/>
      <c r="K1171" s="17" t="s">
        <v>1408</v>
      </c>
      <c r="L1171" s="16"/>
      <c r="Q1171" s="16"/>
      <c r="R1171" s="16"/>
      <c r="S1171" s="16"/>
      <c r="T1171" s="16"/>
      <c r="U1171" s="16"/>
      <c r="V1171" s="16"/>
    </row>
    <row r="1172" spans="1:22" x14ac:dyDescent="0.25">
      <c r="A1172" s="1">
        <v>200040293</v>
      </c>
      <c r="B1172" s="16" t="s">
        <v>257</v>
      </c>
      <c r="C1172" s="16" t="s">
        <v>1049</v>
      </c>
      <c r="D1172" s="16" t="s">
        <v>1054</v>
      </c>
      <c r="E1172" s="16" t="s">
        <v>16</v>
      </c>
      <c r="F1172" s="16">
        <v>0</v>
      </c>
      <c r="G1172" s="17">
        <v>41640</v>
      </c>
      <c r="H1172" s="17">
        <v>41640</v>
      </c>
      <c r="I1172" s="17">
        <v>14438</v>
      </c>
      <c r="J1172" s="16"/>
      <c r="K1172" s="17" t="s">
        <v>1408</v>
      </c>
      <c r="L1172" s="16"/>
      <c r="Q1172" s="16"/>
      <c r="R1172" s="16"/>
      <c r="S1172" s="16"/>
      <c r="T1172" s="16"/>
      <c r="U1172" s="16"/>
      <c r="V1172" s="16"/>
    </row>
    <row r="1173" spans="1:22" x14ac:dyDescent="0.25">
      <c r="A1173" s="1">
        <v>200042414</v>
      </c>
      <c r="B1173" s="16" t="s">
        <v>257</v>
      </c>
      <c r="C1173" s="16" t="s">
        <v>1049</v>
      </c>
      <c r="D1173" s="16" t="s">
        <v>1055</v>
      </c>
      <c r="E1173" s="16" t="s">
        <v>16</v>
      </c>
      <c r="F1173" s="16">
        <v>0</v>
      </c>
      <c r="G1173" s="17">
        <v>41640</v>
      </c>
      <c r="H1173" s="17">
        <v>41640</v>
      </c>
      <c r="I1173" s="17">
        <v>10019</v>
      </c>
      <c r="J1173" s="16"/>
      <c r="K1173" s="17" t="s">
        <v>1410</v>
      </c>
      <c r="L1173" s="16">
        <v>1</v>
      </c>
      <c r="M1173" s="17">
        <v>43617</v>
      </c>
      <c r="Q1173" s="16">
        <v>0</v>
      </c>
      <c r="R1173" s="16"/>
      <c r="S1173" s="16"/>
      <c r="T1173" s="16"/>
      <c r="U1173" s="16"/>
      <c r="V1173" s="16"/>
    </row>
    <row r="1174" spans="1:22" x14ac:dyDescent="0.25">
      <c r="A1174" s="1">
        <v>200069698</v>
      </c>
      <c r="B1174" s="16" t="s">
        <v>257</v>
      </c>
      <c r="C1174" s="16" t="s">
        <v>1049</v>
      </c>
      <c r="D1174" s="16" t="s">
        <v>1056</v>
      </c>
      <c r="E1174" s="16" t="s">
        <v>16</v>
      </c>
      <c r="F1174" s="16">
        <v>0</v>
      </c>
      <c r="G1174" s="17">
        <v>42736</v>
      </c>
      <c r="H1174" s="17">
        <v>42736</v>
      </c>
      <c r="I1174" s="17">
        <v>16442</v>
      </c>
      <c r="J1174" s="16"/>
      <c r="K1174" s="17" t="s">
        <v>1408</v>
      </c>
      <c r="L1174" s="16"/>
      <c r="Q1174" s="16"/>
      <c r="R1174" s="16"/>
      <c r="S1174" s="16"/>
      <c r="T1174" s="16"/>
      <c r="U1174" s="16"/>
      <c r="V1174" s="16"/>
    </row>
    <row r="1175" spans="1:22" x14ac:dyDescent="0.25">
      <c r="A1175" s="1">
        <v>200070316</v>
      </c>
      <c r="B1175" s="16" t="s">
        <v>257</v>
      </c>
      <c r="C1175" s="16" t="s">
        <v>1049</v>
      </c>
      <c r="D1175" s="16" t="s">
        <v>1057</v>
      </c>
      <c r="E1175" s="16" t="s">
        <v>16</v>
      </c>
      <c r="F1175" s="16">
        <v>0</v>
      </c>
      <c r="G1175" s="17">
        <v>42713</v>
      </c>
      <c r="H1175" s="17">
        <v>42736</v>
      </c>
      <c r="I1175" s="17">
        <v>23621</v>
      </c>
      <c r="J1175" s="16"/>
      <c r="K1175" s="17">
        <v>43465</v>
      </c>
      <c r="L1175" s="16">
        <v>1</v>
      </c>
      <c r="M1175" s="17">
        <v>43586</v>
      </c>
      <c r="Q1175" s="16">
        <v>0</v>
      </c>
      <c r="R1175" s="16"/>
      <c r="S1175" s="16"/>
      <c r="T1175" s="16"/>
      <c r="U1175" s="16"/>
      <c r="V1175" s="16"/>
    </row>
    <row r="1176" spans="1:22" x14ac:dyDescent="0.25">
      <c r="A1176" s="1">
        <v>200070530</v>
      </c>
      <c r="B1176" s="16" t="s">
        <v>257</v>
      </c>
      <c r="C1176" s="16" t="s">
        <v>1049</v>
      </c>
      <c r="D1176" s="16" t="s">
        <v>1058</v>
      </c>
      <c r="E1176" s="16" t="s">
        <v>16</v>
      </c>
      <c r="F1176" s="16">
        <v>0</v>
      </c>
      <c r="G1176" s="17">
        <v>42712</v>
      </c>
      <c r="H1176" s="17">
        <v>42736</v>
      </c>
      <c r="I1176" s="17">
        <v>38141</v>
      </c>
      <c r="J1176" s="16"/>
      <c r="K1176" s="17">
        <v>43465</v>
      </c>
      <c r="L1176" s="16">
        <v>1</v>
      </c>
      <c r="M1176" s="17">
        <v>43056</v>
      </c>
      <c r="Q1176" s="16">
        <v>0</v>
      </c>
      <c r="R1176" s="16"/>
      <c r="S1176" s="16"/>
      <c r="T1176" s="16"/>
      <c r="U1176" s="16"/>
      <c r="V1176" s="16"/>
    </row>
    <row r="1177" spans="1:22" x14ac:dyDescent="0.25">
      <c r="A1177" s="1">
        <v>200070548</v>
      </c>
      <c r="B1177" s="16" t="s">
        <v>257</v>
      </c>
      <c r="C1177" s="16" t="s">
        <v>1049</v>
      </c>
      <c r="D1177" s="16" t="s">
        <v>1059</v>
      </c>
      <c r="E1177" s="16" t="s">
        <v>16</v>
      </c>
      <c r="F1177" s="16">
        <v>0</v>
      </c>
      <c r="G1177" s="17">
        <v>42713</v>
      </c>
      <c r="H1177" s="17">
        <v>42736</v>
      </c>
      <c r="I1177" s="17">
        <v>15676</v>
      </c>
      <c r="J1177" s="16"/>
      <c r="K1177" s="17" t="s">
        <v>1408</v>
      </c>
      <c r="L1177" s="16"/>
      <c r="Q1177" s="16"/>
      <c r="R1177" s="16"/>
      <c r="S1177" s="16"/>
      <c r="T1177" s="16"/>
      <c r="U1177" s="16"/>
      <c r="V1177" s="16"/>
    </row>
    <row r="1178" spans="1:22" x14ac:dyDescent="0.25">
      <c r="A1178" s="1">
        <v>200071538</v>
      </c>
      <c r="B1178" s="16" t="s">
        <v>257</v>
      </c>
      <c r="C1178" s="16" t="s">
        <v>1049</v>
      </c>
      <c r="D1178" s="16" t="s">
        <v>1060</v>
      </c>
      <c r="E1178" s="16" t="s">
        <v>16</v>
      </c>
      <c r="F1178" s="16">
        <v>0</v>
      </c>
      <c r="G1178" s="17">
        <v>42719</v>
      </c>
      <c r="H1178" s="17">
        <v>42736</v>
      </c>
      <c r="I1178" s="17">
        <v>22628</v>
      </c>
      <c r="J1178" s="16"/>
      <c r="K1178" s="17">
        <v>43465</v>
      </c>
      <c r="L1178" s="16">
        <v>1</v>
      </c>
      <c r="M1178" s="17">
        <v>43299</v>
      </c>
      <c r="Q1178" s="16">
        <v>0</v>
      </c>
      <c r="R1178" s="16"/>
      <c r="S1178" s="16"/>
      <c r="T1178" s="16"/>
      <c r="U1178" s="16"/>
      <c r="V1178" s="16"/>
    </row>
    <row r="1179" spans="1:22" x14ac:dyDescent="0.25">
      <c r="A1179" s="1">
        <v>200071579</v>
      </c>
      <c r="B1179" s="16" t="s">
        <v>257</v>
      </c>
      <c r="C1179" s="16" t="s">
        <v>1049</v>
      </c>
      <c r="D1179" s="16" t="s">
        <v>1061</v>
      </c>
      <c r="E1179" s="16" t="s">
        <v>16</v>
      </c>
      <c r="F1179" s="16">
        <v>0</v>
      </c>
      <c r="G1179" s="17">
        <v>42719</v>
      </c>
      <c r="H1179" s="17">
        <v>42736</v>
      </c>
      <c r="I1179" s="17">
        <v>29196</v>
      </c>
      <c r="J1179" s="16"/>
      <c r="K1179" s="17">
        <v>43465</v>
      </c>
      <c r="L1179" s="16">
        <v>1</v>
      </c>
      <c r="M1179" s="17">
        <v>43617</v>
      </c>
      <c r="Q1179" s="16">
        <v>0</v>
      </c>
      <c r="R1179" s="16"/>
      <c r="S1179" s="16"/>
      <c r="T1179" s="16"/>
      <c r="U1179" s="16"/>
      <c r="V1179" s="16"/>
    </row>
    <row r="1180" spans="1:22" x14ac:dyDescent="0.25">
      <c r="A1180" s="1">
        <v>200071645</v>
      </c>
      <c r="B1180" s="16" t="s">
        <v>257</v>
      </c>
      <c r="C1180" s="16" t="s">
        <v>1049</v>
      </c>
      <c r="D1180" s="16" t="s">
        <v>1062</v>
      </c>
      <c r="E1180" s="16" t="s">
        <v>16</v>
      </c>
      <c r="F1180" s="16">
        <v>0</v>
      </c>
      <c r="G1180" s="17">
        <v>42719</v>
      </c>
      <c r="H1180" s="17">
        <v>42736</v>
      </c>
      <c r="I1180" s="17">
        <v>8195</v>
      </c>
      <c r="J1180" s="16"/>
      <c r="K1180" s="17" t="s">
        <v>1408</v>
      </c>
      <c r="L1180" s="16"/>
      <c r="Q1180" s="16"/>
      <c r="R1180" s="16"/>
      <c r="S1180" s="16"/>
      <c r="T1180" s="16"/>
      <c r="U1180" s="16"/>
      <c r="V1180" s="16"/>
    </row>
    <row r="1181" spans="1:22" x14ac:dyDescent="0.25">
      <c r="A1181" s="1">
        <v>200071884</v>
      </c>
      <c r="B1181" s="16" t="s">
        <v>257</v>
      </c>
      <c r="C1181" s="16" t="s">
        <v>1049</v>
      </c>
      <c r="D1181" s="16" t="s">
        <v>1063</v>
      </c>
      <c r="E1181" s="16" t="s">
        <v>16</v>
      </c>
      <c r="F1181" s="16">
        <v>1</v>
      </c>
      <c r="G1181" s="17">
        <v>42720</v>
      </c>
      <c r="H1181" s="17">
        <v>42736</v>
      </c>
      <c r="I1181" s="17">
        <v>41905</v>
      </c>
      <c r="J1181" s="16"/>
      <c r="K1181" s="17">
        <v>43465</v>
      </c>
      <c r="L1181" s="16">
        <v>1</v>
      </c>
      <c r="M1181" s="17">
        <v>43586</v>
      </c>
      <c r="Q1181" s="16">
        <v>0</v>
      </c>
      <c r="R1181" s="16"/>
      <c r="S1181" s="16"/>
      <c r="T1181" s="16"/>
      <c r="U1181" s="16"/>
      <c r="V1181" s="16"/>
    </row>
    <row r="1182" spans="1:22" x14ac:dyDescent="0.25">
      <c r="A1182" s="1">
        <v>247100639</v>
      </c>
      <c r="B1182" s="16" t="s">
        <v>257</v>
      </c>
      <c r="C1182" s="16" t="s">
        <v>1049</v>
      </c>
      <c r="D1182" s="16" t="s">
        <v>1064</v>
      </c>
      <c r="E1182" s="16" t="s">
        <v>16</v>
      </c>
      <c r="F1182" s="16">
        <v>0</v>
      </c>
      <c r="G1182" s="17">
        <v>34331</v>
      </c>
      <c r="H1182" s="17">
        <v>34331</v>
      </c>
      <c r="I1182" s="17">
        <v>6453</v>
      </c>
      <c r="J1182" s="16"/>
      <c r="K1182" s="17" t="s">
        <v>1408</v>
      </c>
      <c r="L1182" s="16"/>
      <c r="Q1182" s="16"/>
      <c r="R1182" s="16"/>
      <c r="S1182" s="16"/>
      <c r="T1182" s="16"/>
      <c r="U1182" s="16"/>
      <c r="V1182" s="16"/>
    </row>
    <row r="1183" spans="1:22" x14ac:dyDescent="0.25">
      <c r="A1183" s="1">
        <v>247100647</v>
      </c>
      <c r="B1183" s="16" t="s">
        <v>257</v>
      </c>
      <c r="C1183" s="16" t="s">
        <v>1049</v>
      </c>
      <c r="D1183" s="16" t="s">
        <v>1065</v>
      </c>
      <c r="E1183" s="16" t="s">
        <v>16</v>
      </c>
      <c r="F1183" s="16">
        <v>0</v>
      </c>
      <c r="G1183" s="17">
        <v>34311</v>
      </c>
      <c r="H1183" s="17">
        <v>34334</v>
      </c>
      <c r="I1183" s="17">
        <v>6674</v>
      </c>
      <c r="J1183" s="16"/>
      <c r="K1183" s="17" t="s">
        <v>1410</v>
      </c>
      <c r="L1183" s="16">
        <v>1</v>
      </c>
      <c r="M1183" s="17">
        <v>43617</v>
      </c>
      <c r="Q1183" s="16">
        <v>0</v>
      </c>
      <c r="R1183" s="16"/>
      <c r="S1183" s="16"/>
      <c r="T1183" s="16"/>
      <c r="U1183" s="16"/>
      <c r="V1183" s="16"/>
    </row>
    <row r="1184" spans="1:22" x14ac:dyDescent="0.25">
      <c r="A1184" s="1">
        <v>247103765</v>
      </c>
      <c r="B1184" s="16" t="s">
        <v>257</v>
      </c>
      <c r="C1184" s="16" t="s">
        <v>1049</v>
      </c>
      <c r="D1184" s="16" t="s">
        <v>1066</v>
      </c>
      <c r="E1184" s="16" t="s">
        <v>16</v>
      </c>
      <c r="F1184" s="16">
        <v>0</v>
      </c>
      <c r="G1184" s="17">
        <v>34516</v>
      </c>
      <c r="H1184" s="17">
        <v>34700</v>
      </c>
      <c r="I1184" s="17">
        <v>11623</v>
      </c>
      <c r="J1184" s="16"/>
      <c r="K1184" s="17" t="s">
        <v>1408</v>
      </c>
      <c r="L1184" s="16"/>
      <c r="Q1184" s="16"/>
      <c r="R1184" s="16"/>
      <c r="S1184" s="16"/>
      <c r="T1184" s="16"/>
      <c r="U1184" s="16"/>
      <c r="V1184" s="16"/>
    </row>
    <row r="1185" spans="1:22" x14ac:dyDescent="0.25">
      <c r="A1185" s="1">
        <v>247103864</v>
      </c>
      <c r="B1185" s="16" t="s">
        <v>257</v>
      </c>
      <c r="C1185" s="16" t="s">
        <v>1049</v>
      </c>
      <c r="D1185" s="16" t="s">
        <v>1067</v>
      </c>
      <c r="E1185" s="16" t="s">
        <v>16</v>
      </c>
      <c r="F1185" s="16">
        <v>0</v>
      </c>
      <c r="G1185" s="17">
        <v>34653</v>
      </c>
      <c r="H1185" s="17">
        <v>34700</v>
      </c>
      <c r="I1185" s="17">
        <v>5335</v>
      </c>
      <c r="J1185" s="16"/>
      <c r="K1185" s="17" t="s">
        <v>1408</v>
      </c>
      <c r="L1185" s="16"/>
      <c r="Q1185" s="16"/>
      <c r="R1185" s="16"/>
      <c r="S1185" s="16"/>
      <c r="T1185" s="16"/>
      <c r="U1185" s="16"/>
      <c r="V1185" s="16"/>
    </row>
    <row r="1186" spans="1:22" x14ac:dyDescent="0.25">
      <c r="A1186" s="1">
        <v>247104094</v>
      </c>
      <c r="B1186" s="16" t="s">
        <v>257</v>
      </c>
      <c r="C1186" s="16" t="s">
        <v>1049</v>
      </c>
      <c r="D1186" s="16" t="s">
        <v>1068</v>
      </c>
      <c r="E1186" s="16" t="s">
        <v>16</v>
      </c>
      <c r="F1186" s="16">
        <v>0</v>
      </c>
      <c r="G1186" s="17">
        <v>36775</v>
      </c>
      <c r="H1186" s="17">
        <v>36775</v>
      </c>
      <c r="I1186" s="17">
        <v>11802</v>
      </c>
      <c r="J1186" s="16"/>
      <c r="K1186" s="17" t="s">
        <v>1408</v>
      </c>
      <c r="L1186" s="16"/>
      <c r="Q1186" s="16"/>
      <c r="R1186" s="16"/>
      <c r="S1186" s="16"/>
      <c r="T1186" s="16"/>
      <c r="U1186" s="16"/>
      <c r="V1186" s="16"/>
    </row>
    <row r="1187" spans="1:22" x14ac:dyDescent="0.25">
      <c r="A1187" s="1">
        <v>200067114</v>
      </c>
      <c r="B1187" s="16" t="s">
        <v>257</v>
      </c>
      <c r="C1187" s="16" t="s">
        <v>1311</v>
      </c>
      <c r="D1187" s="16" t="s">
        <v>1312</v>
      </c>
      <c r="E1187" s="16" t="s">
        <v>12</v>
      </c>
      <c r="F1187" s="16">
        <v>0</v>
      </c>
      <c r="G1187" s="17">
        <v>42667</v>
      </c>
      <c r="H1187" s="17">
        <v>42736</v>
      </c>
      <c r="I1187" s="17">
        <v>71444</v>
      </c>
      <c r="J1187" s="16"/>
      <c r="K1187" s="17">
        <v>43465</v>
      </c>
      <c r="L1187" s="16">
        <v>1</v>
      </c>
      <c r="M1187" s="17">
        <v>43279</v>
      </c>
      <c r="Q1187" s="16">
        <v>0</v>
      </c>
      <c r="R1187" s="16"/>
      <c r="S1187" s="16"/>
      <c r="T1187" s="16"/>
      <c r="U1187" s="16"/>
      <c r="V1187" s="16"/>
    </row>
    <row r="1188" spans="1:22" x14ac:dyDescent="0.25">
      <c r="A1188" s="1">
        <v>248900334</v>
      </c>
      <c r="B1188" s="16" t="s">
        <v>257</v>
      </c>
      <c r="C1188" s="16" t="s">
        <v>1311</v>
      </c>
      <c r="D1188" s="16" t="s">
        <v>1313</v>
      </c>
      <c r="E1188" s="16" t="s">
        <v>12</v>
      </c>
      <c r="F1188" s="16">
        <v>0</v>
      </c>
      <c r="G1188" s="17">
        <v>37256</v>
      </c>
      <c r="H1188" s="17">
        <v>37257</v>
      </c>
      <c r="I1188" s="17">
        <v>60379</v>
      </c>
      <c r="J1188" s="16"/>
      <c r="K1188" s="17">
        <v>43465</v>
      </c>
      <c r="L1188" s="16">
        <v>0</v>
      </c>
      <c r="Q1188" s="16">
        <v>0</v>
      </c>
      <c r="R1188" s="16"/>
      <c r="S1188" s="16"/>
      <c r="T1188" s="16"/>
      <c r="U1188" s="16"/>
      <c r="V1188" s="16"/>
    </row>
    <row r="1189" spans="1:22" x14ac:dyDescent="0.25">
      <c r="A1189" s="1">
        <v>200039642</v>
      </c>
      <c r="B1189" s="16" t="s">
        <v>257</v>
      </c>
      <c r="C1189" s="16" t="s">
        <v>1311</v>
      </c>
      <c r="D1189" s="16" t="s">
        <v>1314</v>
      </c>
      <c r="E1189" s="16" t="s">
        <v>16</v>
      </c>
      <c r="F1189" s="16">
        <v>0</v>
      </c>
      <c r="G1189" s="17">
        <v>41640</v>
      </c>
      <c r="H1189" s="17">
        <v>41640</v>
      </c>
      <c r="I1189" s="17">
        <v>17106</v>
      </c>
      <c r="J1189" s="16"/>
      <c r="K1189" s="17" t="s">
        <v>1408</v>
      </c>
      <c r="L1189" s="16"/>
      <c r="Q1189" s="16"/>
      <c r="R1189" s="16"/>
      <c r="S1189" s="16"/>
      <c r="T1189" s="16"/>
      <c r="U1189" s="16"/>
      <c r="V1189" s="16"/>
    </row>
    <row r="1190" spans="1:22" x14ac:dyDescent="0.25">
      <c r="A1190" s="1">
        <v>200039709</v>
      </c>
      <c r="B1190" s="16" t="s">
        <v>257</v>
      </c>
      <c r="C1190" s="16" t="s">
        <v>1311</v>
      </c>
      <c r="D1190" s="16" t="s">
        <v>1315</v>
      </c>
      <c r="E1190" s="16" t="s">
        <v>16</v>
      </c>
      <c r="F1190" s="16">
        <v>0</v>
      </c>
      <c r="G1190" s="17">
        <v>41640</v>
      </c>
      <c r="H1190" s="17">
        <v>41640</v>
      </c>
      <c r="I1190" s="17">
        <v>7685</v>
      </c>
      <c r="J1190" s="16"/>
      <c r="K1190" s="17" t="s">
        <v>1408</v>
      </c>
      <c r="L1190" s="16"/>
      <c r="Q1190" s="16"/>
      <c r="R1190" s="16"/>
      <c r="S1190" s="16"/>
      <c r="T1190" s="16"/>
      <c r="U1190" s="16"/>
      <c r="V1190" s="16"/>
    </row>
    <row r="1191" spans="1:22" x14ac:dyDescent="0.25">
      <c r="A1191" s="1">
        <v>200039758</v>
      </c>
      <c r="B1191" s="16" t="s">
        <v>257</v>
      </c>
      <c r="C1191" s="16" t="s">
        <v>1311</v>
      </c>
      <c r="D1191" s="16" t="s">
        <v>1316</v>
      </c>
      <c r="E1191" s="16" t="s">
        <v>16</v>
      </c>
      <c r="F1191" s="16">
        <v>0</v>
      </c>
      <c r="G1191" s="17">
        <v>41640</v>
      </c>
      <c r="H1191" s="17">
        <v>41640</v>
      </c>
      <c r="I1191" s="17">
        <v>19823</v>
      </c>
      <c r="J1191" s="16"/>
      <c r="K1191" s="17">
        <v>43465</v>
      </c>
      <c r="L1191" s="16">
        <v>1</v>
      </c>
      <c r="M1191" s="17">
        <v>43199</v>
      </c>
      <c r="N1191" s="17">
        <v>43984</v>
      </c>
      <c r="O1191" s="17">
        <v>44055</v>
      </c>
      <c r="Q1191" s="16">
        <v>0</v>
      </c>
      <c r="R1191" s="16"/>
      <c r="S1191" s="16"/>
      <c r="T1191" s="16"/>
      <c r="U1191" s="16"/>
      <c r="V1191" s="16"/>
    </row>
    <row r="1192" spans="1:22" x14ac:dyDescent="0.25">
      <c r="A1192" s="1">
        <v>200067080</v>
      </c>
      <c r="B1192" s="16" t="s">
        <v>257</v>
      </c>
      <c r="C1192" s="16" t="s">
        <v>1311</v>
      </c>
      <c r="D1192" s="16" t="s">
        <v>1317</v>
      </c>
      <c r="E1192" s="16" t="s">
        <v>16</v>
      </c>
      <c r="F1192" s="16">
        <v>0</v>
      </c>
      <c r="G1192" s="17">
        <v>42667</v>
      </c>
      <c r="H1192" s="17">
        <v>42736</v>
      </c>
      <c r="I1192" s="17">
        <v>15552</v>
      </c>
      <c r="J1192" s="16"/>
      <c r="K1192" s="17" t="s">
        <v>1408</v>
      </c>
      <c r="L1192" s="16"/>
      <c r="Q1192" s="16"/>
      <c r="R1192" s="16"/>
      <c r="S1192" s="16"/>
      <c r="T1192" s="16"/>
      <c r="U1192" s="16"/>
      <c r="V1192" s="16"/>
    </row>
    <row r="1193" spans="1:22" x14ac:dyDescent="0.25">
      <c r="A1193" s="1">
        <v>200067130</v>
      </c>
      <c r="B1193" s="16" t="s">
        <v>257</v>
      </c>
      <c r="C1193" s="16" t="s">
        <v>1311</v>
      </c>
      <c r="D1193" s="16" t="s">
        <v>1318</v>
      </c>
      <c r="E1193" s="16" t="s">
        <v>16</v>
      </c>
      <c r="F1193" s="16">
        <v>1</v>
      </c>
      <c r="G1193" s="17">
        <v>42668</v>
      </c>
      <c r="H1193" s="17">
        <v>42736</v>
      </c>
      <c r="I1193" s="17">
        <v>35968</v>
      </c>
      <c r="J1193" s="16"/>
      <c r="K1193" s="17">
        <v>43465</v>
      </c>
      <c r="L1193" s="16">
        <v>1</v>
      </c>
      <c r="M1193" s="17">
        <v>43185</v>
      </c>
      <c r="N1193" s="17">
        <v>43998</v>
      </c>
      <c r="O1193" s="17" t="s">
        <v>1428</v>
      </c>
      <c r="Q1193" s="16">
        <v>0</v>
      </c>
      <c r="R1193" s="16"/>
      <c r="S1193" s="16"/>
      <c r="T1193" s="16"/>
      <c r="U1193" s="16"/>
      <c r="V1193" s="16"/>
    </row>
    <row r="1194" spans="1:22" x14ac:dyDescent="0.25">
      <c r="A1194" s="1">
        <v>200067304</v>
      </c>
      <c r="B1194" s="16" t="s">
        <v>257</v>
      </c>
      <c r="C1194" s="16" t="s">
        <v>1311</v>
      </c>
      <c r="D1194" s="16" t="s">
        <v>1319</v>
      </c>
      <c r="E1194" s="16" t="s">
        <v>16</v>
      </c>
      <c r="F1194" s="16">
        <v>0</v>
      </c>
      <c r="G1194" s="17">
        <v>42667</v>
      </c>
      <c r="H1194" s="17">
        <v>42736</v>
      </c>
      <c r="I1194" s="17">
        <v>24882</v>
      </c>
      <c r="J1194" s="16"/>
      <c r="K1194" s="17">
        <v>43465</v>
      </c>
      <c r="L1194" s="16">
        <v>0</v>
      </c>
      <c r="Q1194" s="16">
        <v>0</v>
      </c>
      <c r="R1194" s="16"/>
      <c r="S1194" s="16"/>
      <c r="T1194" s="16"/>
      <c r="U1194" s="16"/>
      <c r="V1194" s="16"/>
    </row>
    <row r="1195" spans="1:22" x14ac:dyDescent="0.25">
      <c r="A1195" s="1">
        <v>248900383</v>
      </c>
      <c r="B1195" s="16" t="s">
        <v>257</v>
      </c>
      <c r="C1195" s="16" t="s">
        <v>1311</v>
      </c>
      <c r="D1195" s="16" t="s">
        <v>1320</v>
      </c>
      <c r="E1195" s="16" t="s">
        <v>16</v>
      </c>
      <c r="F1195" s="16">
        <v>0</v>
      </c>
      <c r="G1195" s="17">
        <v>37251</v>
      </c>
      <c r="H1195" s="17">
        <v>37257</v>
      </c>
      <c r="I1195" s="17">
        <v>15311</v>
      </c>
      <c r="J1195" s="16"/>
      <c r="K1195" s="17" t="s">
        <v>1408</v>
      </c>
      <c r="L1195" s="16"/>
      <c r="Q1195" s="16"/>
      <c r="R1195" s="16"/>
      <c r="S1195" s="16"/>
      <c r="T1195" s="16"/>
      <c r="U1195" s="16"/>
      <c r="V1195" s="16"/>
    </row>
    <row r="1196" spans="1:22" x14ac:dyDescent="0.25">
      <c r="A1196" s="1">
        <v>248900524</v>
      </c>
      <c r="B1196" s="16" t="s">
        <v>257</v>
      </c>
      <c r="C1196" s="16" t="s">
        <v>1311</v>
      </c>
      <c r="D1196" s="16" t="s">
        <v>1321</v>
      </c>
      <c r="E1196" s="16" t="s">
        <v>16</v>
      </c>
      <c r="F1196" s="16">
        <v>0</v>
      </c>
      <c r="G1196" s="17">
        <v>34333</v>
      </c>
      <c r="H1196" s="17">
        <v>34335</v>
      </c>
      <c r="I1196" s="17">
        <v>10665</v>
      </c>
      <c r="J1196" s="16"/>
      <c r="K1196" s="17" t="s">
        <v>1408</v>
      </c>
      <c r="L1196" s="16"/>
      <c r="Q1196" s="16"/>
      <c r="R1196" s="16"/>
      <c r="S1196" s="16"/>
      <c r="T1196" s="16"/>
      <c r="U1196" s="16"/>
      <c r="V1196" s="16"/>
    </row>
    <row r="1197" spans="1:22" x14ac:dyDescent="0.25">
      <c r="A1197" s="1">
        <v>248900664</v>
      </c>
      <c r="B1197" s="16" t="s">
        <v>257</v>
      </c>
      <c r="C1197" s="16" t="s">
        <v>1311</v>
      </c>
      <c r="D1197" s="16" t="s">
        <v>1322</v>
      </c>
      <c r="E1197" s="16" t="s">
        <v>16</v>
      </c>
      <c r="F1197" s="16">
        <v>0</v>
      </c>
      <c r="G1197" s="17">
        <v>34697</v>
      </c>
      <c r="H1197" s="17">
        <v>34700</v>
      </c>
      <c r="I1197" s="17">
        <v>8925</v>
      </c>
      <c r="J1197" s="16"/>
      <c r="K1197" s="17" t="s">
        <v>1410</v>
      </c>
      <c r="L1197" s="16">
        <v>1</v>
      </c>
      <c r="M1197" s="17">
        <v>43217</v>
      </c>
      <c r="Q1197" s="16">
        <v>0</v>
      </c>
      <c r="R1197" s="16"/>
      <c r="S1197" s="16"/>
      <c r="T1197" s="16"/>
      <c r="U1197" s="16"/>
      <c r="V1197" s="16"/>
    </row>
    <row r="1198" spans="1:22" x14ac:dyDescent="0.25">
      <c r="A1198" s="1">
        <v>248900748</v>
      </c>
      <c r="B1198" s="16" t="s">
        <v>257</v>
      </c>
      <c r="C1198" s="16" t="s">
        <v>1311</v>
      </c>
      <c r="D1198" s="16" t="s">
        <v>1323</v>
      </c>
      <c r="E1198" s="16" t="s">
        <v>16</v>
      </c>
      <c r="F1198" s="16">
        <v>0</v>
      </c>
      <c r="G1198" s="17">
        <v>35590</v>
      </c>
      <c r="H1198" s="17">
        <v>35590</v>
      </c>
      <c r="I1198" s="17">
        <v>17798</v>
      </c>
      <c r="J1198" s="16"/>
      <c r="K1198" s="17" t="s">
        <v>1410</v>
      </c>
      <c r="L1198" s="16">
        <v>1</v>
      </c>
      <c r="M1198" s="17">
        <v>43272</v>
      </c>
      <c r="Q1198" s="16">
        <v>0</v>
      </c>
      <c r="R1198" s="16"/>
      <c r="S1198" s="16"/>
      <c r="T1198" s="16"/>
      <c r="U1198" s="16"/>
      <c r="V1198" s="16"/>
    </row>
    <row r="1199" spans="1:22" x14ac:dyDescent="0.25">
      <c r="A1199" s="1">
        <v>248900896</v>
      </c>
      <c r="B1199" s="16" t="s">
        <v>257</v>
      </c>
      <c r="C1199" s="16" t="s">
        <v>1311</v>
      </c>
      <c r="D1199" s="16" t="s">
        <v>1324</v>
      </c>
      <c r="E1199" s="16" t="s">
        <v>16</v>
      </c>
      <c r="F1199" s="16">
        <v>0</v>
      </c>
      <c r="G1199" s="17">
        <v>36879</v>
      </c>
      <c r="H1199" s="17">
        <v>36892</v>
      </c>
      <c r="I1199" s="17">
        <v>25040</v>
      </c>
      <c r="J1199" s="16"/>
      <c r="K1199" s="17">
        <v>43465</v>
      </c>
      <c r="L1199" s="16">
        <v>1</v>
      </c>
      <c r="M1199" s="17">
        <v>43280</v>
      </c>
      <c r="Q1199" s="16">
        <v>0</v>
      </c>
      <c r="R1199" s="16"/>
      <c r="S1199" s="16"/>
      <c r="T1199" s="16"/>
      <c r="U1199" s="16"/>
      <c r="V1199" s="16"/>
    </row>
    <row r="1200" spans="1:22" x14ac:dyDescent="0.25">
      <c r="A1200" s="1">
        <v>248900938</v>
      </c>
      <c r="B1200" s="16" t="s">
        <v>257</v>
      </c>
      <c r="C1200" s="16" t="s">
        <v>1311</v>
      </c>
      <c r="D1200" s="16" t="s">
        <v>1325</v>
      </c>
      <c r="E1200" s="16" t="s">
        <v>16</v>
      </c>
      <c r="F1200" s="16">
        <v>0</v>
      </c>
      <c r="G1200" s="17">
        <v>37607</v>
      </c>
      <c r="H1200" s="17">
        <v>37622</v>
      </c>
      <c r="I1200" s="17">
        <v>22401</v>
      </c>
      <c r="J1200" s="16"/>
      <c r="K1200" s="17">
        <v>43465</v>
      </c>
      <c r="L1200" s="16">
        <v>1</v>
      </c>
      <c r="M1200" s="17">
        <v>43304</v>
      </c>
      <c r="Q1200" s="16">
        <v>0</v>
      </c>
      <c r="R1200" s="16"/>
      <c r="S1200" s="16"/>
      <c r="T1200" s="16"/>
      <c r="U1200" s="16"/>
      <c r="V1200" s="16"/>
    </row>
    <row r="1201" spans="1:22" x14ac:dyDescent="0.25">
      <c r="A1201" s="1">
        <v>200069052</v>
      </c>
      <c r="B1201" s="16" t="s">
        <v>257</v>
      </c>
      <c r="C1201" s="16" t="s">
        <v>1326</v>
      </c>
      <c r="D1201" s="16" t="s">
        <v>1327</v>
      </c>
      <c r="E1201" s="16" t="s">
        <v>12</v>
      </c>
      <c r="F1201" s="16">
        <v>0</v>
      </c>
      <c r="G1201" s="17">
        <v>42706</v>
      </c>
      <c r="H1201" s="17">
        <v>42736</v>
      </c>
      <c r="I1201" s="17">
        <v>107435</v>
      </c>
      <c r="J1201" s="16"/>
      <c r="K1201" s="17">
        <v>43465</v>
      </c>
      <c r="L1201" s="16">
        <v>1</v>
      </c>
      <c r="M1201" s="17">
        <v>42849</v>
      </c>
      <c r="Q1201" s="16">
        <v>0</v>
      </c>
      <c r="R1201" s="16"/>
      <c r="S1201" s="16"/>
      <c r="T1201" s="16"/>
      <c r="U1201" s="16"/>
      <c r="V1201" s="16"/>
    </row>
    <row r="1202" spans="1:22" x14ac:dyDescent="0.25">
      <c r="A1202" s="1">
        <v>200069060</v>
      </c>
      <c r="B1202" s="16" t="s">
        <v>257</v>
      </c>
      <c r="C1202" s="16" t="s">
        <v>1326</v>
      </c>
      <c r="D1202" s="16" t="s">
        <v>1328</v>
      </c>
      <c r="E1202" s="16" t="s">
        <v>16</v>
      </c>
      <c r="F1202" s="16">
        <v>0</v>
      </c>
      <c r="G1202" s="17">
        <v>42706</v>
      </c>
      <c r="H1202" s="17">
        <v>42736</v>
      </c>
      <c r="I1202" s="17">
        <v>15900</v>
      </c>
      <c r="J1202" s="16"/>
      <c r="K1202" s="17" t="s">
        <v>1408</v>
      </c>
      <c r="L1202" s="16"/>
      <c r="Q1202" s="16"/>
      <c r="R1202" s="16"/>
      <c r="S1202" s="16"/>
      <c r="T1202" s="16"/>
      <c r="U1202" s="16"/>
      <c r="V1202" s="16"/>
    </row>
    <row r="1203" spans="1:22" x14ac:dyDescent="0.25">
      <c r="A1203" s="1">
        <v>249000241</v>
      </c>
      <c r="B1203" s="16" t="s">
        <v>257</v>
      </c>
      <c r="C1203" s="16" t="s">
        <v>1326</v>
      </c>
      <c r="D1203" s="16" t="s">
        <v>1329</v>
      </c>
      <c r="E1203" s="16" t="s">
        <v>16</v>
      </c>
      <c r="F1203" s="16">
        <v>0</v>
      </c>
      <c r="G1203" s="17">
        <v>36515</v>
      </c>
      <c r="H1203" s="17">
        <v>36515</v>
      </c>
      <c r="I1203" s="17">
        <v>24012</v>
      </c>
      <c r="J1203" s="16"/>
      <c r="K1203" s="17">
        <v>43465</v>
      </c>
      <c r="L1203" s="16">
        <v>0</v>
      </c>
      <c r="Q1203" s="16">
        <v>0</v>
      </c>
      <c r="R1203" s="16"/>
      <c r="S1203" s="16"/>
      <c r="T1203" s="16"/>
      <c r="U1203" s="16"/>
      <c r="V1203" s="16"/>
    </row>
    <row r="1204" spans="1:22" x14ac:dyDescent="0.25">
      <c r="A1204" s="1">
        <v>200071678</v>
      </c>
      <c r="B1204" s="16" t="s">
        <v>644</v>
      </c>
      <c r="C1204" s="16" t="s">
        <v>713</v>
      </c>
      <c r="D1204" s="16" t="s">
        <v>716</v>
      </c>
      <c r="E1204" s="16" t="s">
        <v>12</v>
      </c>
      <c r="F1204" s="16">
        <v>0</v>
      </c>
      <c r="G1204" s="17">
        <v>42719</v>
      </c>
      <c r="H1204" s="17">
        <v>42736</v>
      </c>
      <c r="I1204" s="16">
        <v>106711</v>
      </c>
      <c r="J1204" s="16"/>
      <c r="K1204" s="17">
        <v>43465</v>
      </c>
      <c r="L1204" s="16">
        <v>1</v>
      </c>
      <c r="Q1204" s="16">
        <v>0</v>
      </c>
      <c r="R1204" s="16"/>
      <c r="S1204" s="16"/>
      <c r="T1204" s="16"/>
      <c r="U1204" s="16"/>
      <c r="V1204" s="16"/>
    </row>
    <row r="1205" spans="1:22" x14ac:dyDescent="0.25">
      <c r="A1205" s="1">
        <v>200067635</v>
      </c>
      <c r="B1205" s="16" t="s">
        <v>644</v>
      </c>
      <c r="C1205" s="16" t="s">
        <v>645</v>
      </c>
      <c r="D1205" s="16" t="s">
        <v>648</v>
      </c>
      <c r="E1205" s="16" t="s">
        <v>12</v>
      </c>
      <c r="F1205" s="16">
        <v>0</v>
      </c>
      <c r="G1205" s="17">
        <v>42736</v>
      </c>
      <c r="H1205" s="17">
        <v>42736</v>
      </c>
      <c r="I1205" s="16">
        <v>55686</v>
      </c>
      <c r="J1205" s="16"/>
      <c r="K1205" s="17">
        <v>43465</v>
      </c>
      <c r="L1205" s="16">
        <v>1</v>
      </c>
      <c r="Q1205" s="16">
        <v>0</v>
      </c>
      <c r="R1205" s="16"/>
      <c r="S1205" s="16"/>
      <c r="T1205" s="16"/>
      <c r="U1205" s="16"/>
      <c r="V1205" s="16"/>
    </row>
    <row r="1206" spans="1:22" x14ac:dyDescent="0.25">
      <c r="A1206" s="1">
        <v>244400610</v>
      </c>
      <c r="B1206" s="16" t="s">
        <v>644</v>
      </c>
      <c r="C1206" s="16" t="s">
        <v>645</v>
      </c>
      <c r="D1206" s="16" t="s">
        <v>649</v>
      </c>
      <c r="E1206" s="16" t="s">
        <v>12</v>
      </c>
      <c r="F1206" s="16">
        <v>1</v>
      </c>
      <c r="G1206" s="17">
        <v>37620</v>
      </c>
      <c r="H1206" s="17">
        <v>37620</v>
      </c>
      <c r="I1206" s="16">
        <v>75639</v>
      </c>
      <c r="J1206" s="16"/>
      <c r="K1206" s="17">
        <v>42735</v>
      </c>
      <c r="L1206" s="16">
        <v>1</v>
      </c>
      <c r="Q1206" s="16">
        <v>0</v>
      </c>
      <c r="R1206" s="16"/>
      <c r="S1206" s="16"/>
      <c r="T1206" s="16"/>
      <c r="U1206" s="16"/>
      <c r="V1206" s="16"/>
    </row>
    <row r="1207" spans="1:22" x14ac:dyDescent="0.25">
      <c r="A1207" s="1">
        <v>244400644</v>
      </c>
      <c r="B1207" s="16" t="s">
        <v>644</v>
      </c>
      <c r="C1207" s="16" t="s">
        <v>645</v>
      </c>
      <c r="D1207" s="16" t="s">
        <v>650</v>
      </c>
      <c r="E1207" s="16" t="s">
        <v>12</v>
      </c>
      <c r="F1207" s="16">
        <v>0</v>
      </c>
      <c r="G1207" s="17">
        <v>36891</v>
      </c>
      <c r="H1207" s="17">
        <v>36891</v>
      </c>
      <c r="I1207" s="16">
        <v>128035</v>
      </c>
      <c r="J1207" s="16"/>
      <c r="K1207" s="17">
        <v>42735</v>
      </c>
      <c r="L1207" s="16">
        <v>1</v>
      </c>
      <c r="N1207" s="17">
        <v>43690</v>
      </c>
      <c r="O1207" s="17">
        <v>43664</v>
      </c>
      <c r="P1207" s="17">
        <v>43816</v>
      </c>
      <c r="Q1207" s="16">
        <v>0</v>
      </c>
      <c r="R1207" s="16"/>
      <c r="S1207" s="16"/>
      <c r="T1207" s="16"/>
      <c r="U1207" s="16"/>
      <c r="V1207" s="16"/>
    </row>
    <row r="1208" spans="1:22" x14ac:dyDescent="0.25">
      <c r="A1208" s="1">
        <v>248500589</v>
      </c>
      <c r="B1208" s="16" t="s">
        <v>644</v>
      </c>
      <c r="C1208" s="16" t="s">
        <v>1257</v>
      </c>
      <c r="D1208" s="16" t="s">
        <v>1259</v>
      </c>
      <c r="E1208" s="16" t="s">
        <v>12</v>
      </c>
      <c r="F1208" s="16">
        <v>0</v>
      </c>
      <c r="G1208" s="17">
        <v>40170</v>
      </c>
      <c r="H1208" s="17">
        <v>40179</v>
      </c>
      <c r="I1208" s="16">
        <v>99707</v>
      </c>
      <c r="J1208" s="16"/>
      <c r="K1208" s="17">
        <v>42735</v>
      </c>
      <c r="L1208" s="16">
        <v>1</v>
      </c>
      <c r="Q1208" s="16">
        <v>0</v>
      </c>
      <c r="R1208" s="16"/>
      <c r="S1208" s="16"/>
      <c r="T1208" s="16"/>
      <c r="U1208" s="16"/>
      <c r="V1208" s="16"/>
    </row>
    <row r="1209" spans="1:22" x14ac:dyDescent="0.25">
      <c r="A1209" s="1">
        <v>200071165</v>
      </c>
      <c r="B1209" s="16" t="s">
        <v>644</v>
      </c>
      <c r="C1209" s="16" t="s">
        <v>1257</v>
      </c>
      <c r="D1209" s="16" t="s">
        <v>1258</v>
      </c>
      <c r="E1209" s="16" t="s">
        <v>12</v>
      </c>
      <c r="F1209" s="16">
        <v>0</v>
      </c>
      <c r="G1209" s="17">
        <v>42716</v>
      </c>
      <c r="H1209" s="17">
        <v>42736</v>
      </c>
      <c r="I1209" s="16">
        <v>53622</v>
      </c>
      <c r="J1209" s="16"/>
      <c r="K1209" s="17">
        <v>43465</v>
      </c>
      <c r="L1209" s="16">
        <v>1</v>
      </c>
      <c r="Q1209" s="16">
        <v>0</v>
      </c>
      <c r="R1209" s="16"/>
      <c r="S1209" s="16"/>
      <c r="T1209" s="16"/>
      <c r="U1209" s="16"/>
      <c r="V1209" s="16"/>
    </row>
    <row r="1210" spans="1:22" x14ac:dyDescent="0.25">
      <c r="A1210" s="1">
        <v>200060010</v>
      </c>
      <c r="B1210" s="16" t="s">
        <v>644</v>
      </c>
      <c r="C1210" s="16" t="s">
        <v>713</v>
      </c>
      <c r="D1210" s="16" t="s">
        <v>715</v>
      </c>
      <c r="E1210" s="16" t="s">
        <v>12</v>
      </c>
      <c r="F1210" s="16">
        <v>0</v>
      </c>
      <c r="G1210" s="17">
        <v>42359</v>
      </c>
      <c r="H1210" s="17">
        <v>42370</v>
      </c>
      <c r="I1210" s="16">
        <v>123972</v>
      </c>
      <c r="J1210" s="16"/>
      <c r="K1210" s="17">
        <v>42735</v>
      </c>
      <c r="L1210" s="16">
        <v>1</v>
      </c>
      <c r="N1210" s="17">
        <v>44041</v>
      </c>
      <c r="O1210" s="17">
        <v>43928</v>
      </c>
      <c r="Q1210" s="16">
        <v>0</v>
      </c>
      <c r="R1210" s="16"/>
      <c r="S1210" s="16"/>
      <c r="T1210" s="16"/>
      <c r="U1210" s="16"/>
      <c r="V1210" s="16"/>
    </row>
    <row r="1211" spans="1:22" x14ac:dyDescent="0.25">
      <c r="A1211" s="1">
        <v>200067346</v>
      </c>
      <c r="B1211" s="16" t="s">
        <v>644</v>
      </c>
      <c r="C1211" s="16" t="s">
        <v>645</v>
      </c>
      <c r="D1211" s="16" t="s">
        <v>647</v>
      </c>
      <c r="E1211" s="16" t="s">
        <v>12</v>
      </c>
      <c r="F1211" s="16">
        <v>0</v>
      </c>
      <c r="G1211" s="17">
        <v>42736</v>
      </c>
      <c r="H1211" s="17">
        <v>42736</v>
      </c>
      <c r="I1211" s="16">
        <v>57449</v>
      </c>
      <c r="J1211" s="16"/>
      <c r="K1211" s="17">
        <v>43465</v>
      </c>
      <c r="L1211" s="16">
        <v>1</v>
      </c>
      <c r="O1211" s="17">
        <v>43719</v>
      </c>
      <c r="P1211" s="17">
        <v>43818</v>
      </c>
      <c r="Q1211" s="16">
        <v>0</v>
      </c>
      <c r="R1211" s="16"/>
      <c r="S1211" s="16"/>
      <c r="T1211" s="16"/>
      <c r="U1211" s="16"/>
      <c r="V1211" s="16"/>
    </row>
    <row r="1212" spans="1:22" x14ac:dyDescent="0.25">
      <c r="A1212" s="1">
        <v>200071876</v>
      </c>
      <c r="B1212" s="16" t="s">
        <v>644</v>
      </c>
      <c r="C1212" s="16" t="s">
        <v>713</v>
      </c>
      <c r="D1212" s="16" t="s">
        <v>717</v>
      </c>
      <c r="E1212" s="16" t="s">
        <v>12</v>
      </c>
      <c r="F1212" s="16">
        <v>0</v>
      </c>
      <c r="G1212" s="17">
        <v>42720</v>
      </c>
      <c r="H1212" s="17">
        <v>42736</v>
      </c>
      <c r="I1212" s="16">
        <v>103473</v>
      </c>
      <c r="J1212" s="16"/>
      <c r="K1212" s="17">
        <v>43465</v>
      </c>
      <c r="L1212" s="16">
        <v>1</v>
      </c>
      <c r="N1212" s="17">
        <v>44097</v>
      </c>
      <c r="O1212" s="17">
        <v>44041</v>
      </c>
      <c r="Q1212" s="16">
        <v>0</v>
      </c>
      <c r="R1212" s="16"/>
      <c r="S1212" s="16"/>
      <c r="T1212" s="16"/>
      <c r="U1212" s="16"/>
      <c r="V1212" s="16"/>
    </row>
    <row r="1213" spans="1:22" x14ac:dyDescent="0.25">
      <c r="A1213" s="1">
        <v>244900809</v>
      </c>
      <c r="B1213" s="16" t="s">
        <v>644</v>
      </c>
      <c r="C1213" s="16" t="s">
        <v>713</v>
      </c>
      <c r="D1213" s="16" t="s">
        <v>721</v>
      </c>
      <c r="E1213" s="16" t="s">
        <v>16</v>
      </c>
      <c r="F1213" s="16">
        <v>0</v>
      </c>
      <c r="G1213" s="17">
        <v>35030</v>
      </c>
      <c r="H1213" s="17">
        <v>35030</v>
      </c>
      <c r="I1213" s="16">
        <v>36001</v>
      </c>
      <c r="J1213" s="16"/>
      <c r="K1213" s="17">
        <v>43465</v>
      </c>
      <c r="L1213" s="16">
        <v>0</v>
      </c>
      <c r="O1213" s="17">
        <v>44041</v>
      </c>
      <c r="Q1213" s="16">
        <v>0</v>
      </c>
      <c r="R1213" s="16"/>
      <c r="S1213" s="16"/>
      <c r="T1213" s="16"/>
      <c r="U1213" s="16"/>
      <c r="V1213" s="16"/>
    </row>
    <row r="1214" spans="1:22" x14ac:dyDescent="0.25">
      <c r="A1214" s="1">
        <v>200068955</v>
      </c>
      <c r="B1214" s="16" t="s">
        <v>644</v>
      </c>
      <c r="C1214" s="16" t="s">
        <v>713</v>
      </c>
      <c r="D1214" s="16" t="s">
        <v>718</v>
      </c>
      <c r="E1214" s="16" t="s">
        <v>16</v>
      </c>
      <c r="F1214" s="16">
        <v>0</v>
      </c>
      <c r="G1214" s="17">
        <v>42703</v>
      </c>
      <c r="H1214" s="17">
        <v>42735</v>
      </c>
      <c r="I1214" s="16">
        <v>28100</v>
      </c>
      <c r="J1214" s="16" t="s">
        <v>1486</v>
      </c>
      <c r="K1214" s="17">
        <v>43465</v>
      </c>
      <c r="L1214" s="16">
        <v>1</v>
      </c>
      <c r="N1214" s="17">
        <v>43916</v>
      </c>
      <c r="O1214" s="17">
        <v>43931</v>
      </c>
      <c r="Q1214" s="16">
        <v>0</v>
      </c>
      <c r="R1214" s="16"/>
      <c r="S1214" s="16"/>
      <c r="T1214" s="16"/>
      <c r="U1214" s="16"/>
      <c r="V1214" s="16"/>
    </row>
    <row r="1215" spans="1:22" x14ac:dyDescent="0.25">
      <c r="A1215" s="1">
        <v>244900882</v>
      </c>
      <c r="B1215" s="16" t="s">
        <v>644</v>
      </c>
      <c r="C1215" s="16" t="s">
        <v>713</v>
      </c>
      <c r="D1215" s="16" t="s">
        <v>722</v>
      </c>
      <c r="E1215" s="16" t="s">
        <v>16</v>
      </c>
      <c r="F1215" s="16">
        <v>0</v>
      </c>
      <c r="G1215" s="17">
        <v>36159</v>
      </c>
      <c r="H1215" s="17">
        <v>36159</v>
      </c>
      <c r="I1215" s="16">
        <v>36201</v>
      </c>
      <c r="J1215" s="16" t="s">
        <v>1486</v>
      </c>
      <c r="K1215" s="17">
        <v>43465</v>
      </c>
      <c r="L1215" s="16">
        <v>1</v>
      </c>
      <c r="N1215" s="17">
        <v>43763</v>
      </c>
      <c r="O1215" s="17">
        <v>43762</v>
      </c>
      <c r="Q1215" s="16">
        <v>0</v>
      </c>
      <c r="R1215" s="16"/>
      <c r="S1215" s="16"/>
      <c r="T1215" s="16"/>
      <c r="U1215" s="16"/>
      <c r="V1215" s="16"/>
    </row>
    <row r="1216" spans="1:22" x14ac:dyDescent="0.25">
      <c r="A1216" s="1">
        <v>200071629</v>
      </c>
      <c r="B1216" s="16" t="s">
        <v>644</v>
      </c>
      <c r="C1216" s="16" t="s">
        <v>1257</v>
      </c>
      <c r="D1216" s="16" t="s">
        <v>1262</v>
      </c>
      <c r="E1216" s="16" t="s">
        <v>16</v>
      </c>
      <c r="F1216" s="16">
        <v>0</v>
      </c>
      <c r="G1216" s="17">
        <v>42713</v>
      </c>
      <c r="H1216" s="17">
        <v>42736</v>
      </c>
      <c r="I1216" s="16">
        <v>47368</v>
      </c>
      <c r="J1216" s="16"/>
      <c r="K1216" s="17">
        <v>43465</v>
      </c>
      <c r="L1216" s="16">
        <v>0</v>
      </c>
      <c r="Q1216" s="16">
        <v>0</v>
      </c>
      <c r="R1216" s="16"/>
      <c r="S1216" s="16"/>
      <c r="T1216" s="16"/>
      <c r="U1216" s="16"/>
      <c r="V1216" s="16"/>
    </row>
    <row r="1217" spans="1:22" x14ac:dyDescent="0.25">
      <c r="A1217" s="1">
        <v>200072726</v>
      </c>
      <c r="B1217" s="16" t="s">
        <v>644</v>
      </c>
      <c r="C1217" s="16" t="s">
        <v>645</v>
      </c>
      <c r="D1217" s="16" t="s">
        <v>654</v>
      </c>
      <c r="E1217" s="16" t="s">
        <v>16</v>
      </c>
      <c r="F1217" s="16">
        <v>0</v>
      </c>
      <c r="G1217" s="17">
        <v>42726</v>
      </c>
      <c r="H1217" s="17">
        <v>42736</v>
      </c>
      <c r="I1217" s="16">
        <v>45779</v>
      </c>
      <c r="J1217" s="16"/>
      <c r="K1217" s="17">
        <v>42735</v>
      </c>
      <c r="L1217" s="16">
        <v>1</v>
      </c>
      <c r="N1217" s="17">
        <v>43206</v>
      </c>
      <c r="O1217" s="17">
        <v>43259</v>
      </c>
      <c r="P1217" s="17">
        <v>43370</v>
      </c>
      <c r="Q1217" s="16">
        <v>0</v>
      </c>
      <c r="R1217" s="16"/>
      <c r="S1217" s="16"/>
      <c r="T1217" s="16"/>
      <c r="U1217" s="16"/>
      <c r="V1217" s="16"/>
    </row>
    <row r="1218" spans="1:22" x14ac:dyDescent="0.25">
      <c r="A1218" s="1">
        <v>244400438</v>
      </c>
      <c r="B1218" s="16" t="s">
        <v>644</v>
      </c>
      <c r="C1218" s="16" t="s">
        <v>645</v>
      </c>
      <c r="D1218" s="16" t="s">
        <v>656</v>
      </c>
      <c r="E1218" s="16" t="s">
        <v>16</v>
      </c>
      <c r="F1218" s="16">
        <v>0</v>
      </c>
      <c r="G1218" s="17">
        <v>34143</v>
      </c>
      <c r="H1218" s="17">
        <v>34143</v>
      </c>
      <c r="I1218" s="16">
        <v>39210</v>
      </c>
      <c r="J1218" s="16" t="s">
        <v>1486</v>
      </c>
      <c r="K1218" s="17">
        <v>43465</v>
      </c>
      <c r="L1218" s="16">
        <v>1</v>
      </c>
      <c r="N1218" s="17">
        <v>43763</v>
      </c>
      <c r="O1218" s="17">
        <v>76606</v>
      </c>
      <c r="P1218" s="17" t="s">
        <v>1499</v>
      </c>
      <c r="Q1218" s="16">
        <v>0</v>
      </c>
      <c r="R1218" s="16"/>
      <c r="S1218" s="16"/>
      <c r="T1218" s="16"/>
      <c r="U1218" s="16"/>
      <c r="V1218" s="16"/>
    </row>
    <row r="1219" spans="1:22" x14ac:dyDescent="0.25">
      <c r="A1219" s="1">
        <v>200072718</v>
      </c>
      <c r="B1219" s="16" t="s">
        <v>644</v>
      </c>
      <c r="C1219" s="16" t="s">
        <v>1069</v>
      </c>
      <c r="D1219" s="16" t="s">
        <v>1078</v>
      </c>
      <c r="E1219" s="16" t="s">
        <v>16</v>
      </c>
      <c r="F1219" s="16">
        <v>0</v>
      </c>
      <c r="G1219" s="17">
        <v>42724</v>
      </c>
      <c r="H1219" s="17">
        <v>42736</v>
      </c>
      <c r="I1219" s="16">
        <v>19097</v>
      </c>
      <c r="J1219" s="16"/>
      <c r="K1219" s="66" t="s">
        <v>1410</v>
      </c>
      <c r="L1219" s="16">
        <v>1</v>
      </c>
      <c r="Q1219" s="16">
        <v>0</v>
      </c>
      <c r="R1219" s="16"/>
      <c r="S1219" s="16"/>
      <c r="T1219" s="16"/>
      <c r="U1219" s="16"/>
      <c r="V1219" s="16"/>
    </row>
    <row r="1220" spans="1:22" x14ac:dyDescent="0.25">
      <c r="A1220" s="1">
        <v>244400453</v>
      </c>
      <c r="B1220" s="16" t="s">
        <v>644</v>
      </c>
      <c r="C1220" s="16" t="s">
        <v>645</v>
      </c>
      <c r="D1220" s="16" t="s">
        <v>657</v>
      </c>
      <c r="E1220" s="16" t="s">
        <v>16</v>
      </c>
      <c r="F1220" s="16">
        <v>0</v>
      </c>
      <c r="G1220" s="17">
        <v>34311</v>
      </c>
      <c r="H1220" s="17">
        <v>34311</v>
      </c>
      <c r="I1220" s="16">
        <v>16457</v>
      </c>
      <c r="J1220" s="16"/>
      <c r="K1220" s="17" t="s">
        <v>1408</v>
      </c>
      <c r="L1220" s="16"/>
      <c r="Q1220" s="16"/>
      <c r="R1220" s="16"/>
      <c r="S1220" s="16"/>
      <c r="T1220" s="16"/>
      <c r="U1220" s="16"/>
      <c r="V1220" s="16"/>
    </row>
    <row r="1221" spans="1:22" x14ac:dyDescent="0.25">
      <c r="A1221" s="1">
        <v>245300355</v>
      </c>
      <c r="B1221" s="16" t="s">
        <v>644</v>
      </c>
      <c r="C1221" s="16" t="s">
        <v>756</v>
      </c>
      <c r="D1221" s="16" t="s">
        <v>763</v>
      </c>
      <c r="E1221" s="16" t="s">
        <v>16</v>
      </c>
      <c r="F1221" s="16">
        <v>0</v>
      </c>
      <c r="G1221" s="17">
        <v>34327</v>
      </c>
      <c r="H1221" s="17">
        <v>40911</v>
      </c>
      <c r="I1221" s="16">
        <v>21435</v>
      </c>
      <c r="J1221" s="16" t="s">
        <v>1486</v>
      </c>
      <c r="K1221" s="17">
        <v>43465</v>
      </c>
      <c r="L1221" s="16">
        <v>1</v>
      </c>
      <c r="N1221" s="17">
        <v>43985</v>
      </c>
      <c r="O1221" s="17">
        <v>44022</v>
      </c>
      <c r="Q1221" s="16">
        <v>0</v>
      </c>
      <c r="R1221" s="16"/>
      <c r="S1221" s="16"/>
      <c r="T1221" s="16"/>
      <c r="U1221" s="16"/>
      <c r="V1221" s="16"/>
    </row>
    <row r="1222" spans="1:22" x14ac:dyDescent="0.25">
      <c r="A1222" s="1">
        <v>248500191</v>
      </c>
      <c r="B1222" s="16" t="s">
        <v>644</v>
      </c>
      <c r="C1222" s="16" t="s">
        <v>1257</v>
      </c>
      <c r="D1222" s="16" t="s">
        <v>1268</v>
      </c>
      <c r="E1222" s="16" t="s">
        <v>16</v>
      </c>
      <c r="F1222" s="16">
        <v>0</v>
      </c>
      <c r="G1222" s="17">
        <v>38026</v>
      </c>
      <c r="H1222" s="17">
        <v>38026</v>
      </c>
      <c r="I1222" s="16">
        <v>9642</v>
      </c>
      <c r="J1222" s="16"/>
      <c r="K1222" s="66" t="s">
        <v>1410</v>
      </c>
      <c r="L1222" s="16">
        <v>1</v>
      </c>
      <c r="O1222" s="17">
        <v>44085</v>
      </c>
      <c r="Q1222" s="16">
        <v>0</v>
      </c>
      <c r="R1222" s="16"/>
      <c r="S1222" s="16"/>
      <c r="T1222" s="16"/>
      <c r="U1222" s="16"/>
      <c r="V1222" s="16"/>
    </row>
    <row r="1223" spans="1:22" x14ac:dyDescent="0.25">
      <c r="A1223" s="1">
        <v>244400537</v>
      </c>
      <c r="B1223" s="16" t="s">
        <v>644</v>
      </c>
      <c r="C1223" s="16" t="s">
        <v>645</v>
      </c>
      <c r="D1223" s="16" t="s">
        <v>659</v>
      </c>
      <c r="E1223" s="16" t="s">
        <v>16</v>
      </c>
      <c r="F1223" s="16">
        <v>0</v>
      </c>
      <c r="G1223" s="17">
        <v>34670</v>
      </c>
      <c r="H1223" s="17">
        <v>34670</v>
      </c>
      <c r="I1223" s="16">
        <v>15978</v>
      </c>
      <c r="J1223" s="16" t="s">
        <v>1486</v>
      </c>
      <c r="K1223" s="66" t="s">
        <v>1410</v>
      </c>
      <c r="L1223" s="16">
        <v>1</v>
      </c>
      <c r="Q1223" s="16">
        <v>0</v>
      </c>
      <c r="R1223" s="16"/>
      <c r="S1223" s="16"/>
      <c r="T1223" s="16"/>
      <c r="U1223" s="16"/>
      <c r="V1223" s="16"/>
    </row>
    <row r="1224" spans="1:22" x14ac:dyDescent="0.25">
      <c r="A1224" s="1">
        <v>247200090</v>
      </c>
      <c r="B1224" s="16" t="s">
        <v>644</v>
      </c>
      <c r="C1224" s="16" t="s">
        <v>1069</v>
      </c>
      <c r="D1224" s="16" t="s">
        <v>1080</v>
      </c>
      <c r="E1224" s="16" t="s">
        <v>16</v>
      </c>
      <c r="F1224" s="16">
        <v>1</v>
      </c>
      <c r="G1224" s="17">
        <v>36524</v>
      </c>
      <c r="H1224" s="17">
        <v>36524</v>
      </c>
      <c r="I1224" s="16">
        <v>29858</v>
      </c>
      <c r="J1224" s="16"/>
      <c r="K1224" s="17">
        <v>43465</v>
      </c>
      <c r="L1224" s="16">
        <v>1</v>
      </c>
      <c r="N1224" s="17">
        <v>44096</v>
      </c>
      <c r="O1224" s="17">
        <v>44074</v>
      </c>
      <c r="Q1224" s="16">
        <v>0</v>
      </c>
      <c r="R1224" s="16"/>
      <c r="S1224" s="16"/>
      <c r="T1224" s="16"/>
      <c r="U1224" s="16"/>
      <c r="V1224" s="16"/>
    </row>
    <row r="1225" spans="1:22" x14ac:dyDescent="0.25">
      <c r="A1225" s="1">
        <v>200072882</v>
      </c>
      <c r="B1225" s="16" t="s">
        <v>644</v>
      </c>
      <c r="C1225" s="16" t="s">
        <v>1257</v>
      </c>
      <c r="D1225" s="16" t="s">
        <v>1266</v>
      </c>
      <c r="E1225" s="16" t="s">
        <v>16</v>
      </c>
      <c r="F1225" s="16">
        <v>0</v>
      </c>
      <c r="G1225" s="17">
        <v>42725</v>
      </c>
      <c r="H1225" s="17">
        <v>42736</v>
      </c>
      <c r="I1225" s="16">
        <v>44170</v>
      </c>
      <c r="J1225" s="16" t="s">
        <v>1486</v>
      </c>
      <c r="K1225" s="17">
        <v>43465</v>
      </c>
      <c r="L1225" s="16">
        <v>1</v>
      </c>
      <c r="Q1225" s="16">
        <v>0</v>
      </c>
      <c r="R1225" s="16"/>
      <c r="S1225" s="16"/>
      <c r="T1225" s="16"/>
      <c r="U1225" s="16"/>
      <c r="V1225" s="16"/>
    </row>
    <row r="1226" spans="1:22" x14ac:dyDescent="0.25">
      <c r="A1226" s="1">
        <v>244400503</v>
      </c>
      <c r="B1226" s="16" t="s">
        <v>644</v>
      </c>
      <c r="C1226" s="16" t="s">
        <v>645</v>
      </c>
      <c r="D1226" s="16" t="s">
        <v>658</v>
      </c>
      <c r="E1226" s="16" t="s">
        <v>16</v>
      </c>
      <c r="F1226" s="16">
        <v>0</v>
      </c>
      <c r="G1226" s="17">
        <v>34681</v>
      </c>
      <c r="H1226" s="17">
        <v>34681</v>
      </c>
      <c r="I1226" s="16">
        <v>62337</v>
      </c>
      <c r="J1226" s="16"/>
      <c r="K1226" s="17">
        <v>42735</v>
      </c>
      <c r="L1226" s="16">
        <v>1</v>
      </c>
      <c r="O1226" s="17">
        <v>43696</v>
      </c>
      <c r="P1226" s="17">
        <v>43817</v>
      </c>
      <c r="Q1226" s="16">
        <v>0</v>
      </c>
      <c r="R1226" s="16"/>
      <c r="S1226" s="16"/>
      <c r="T1226" s="16"/>
      <c r="U1226" s="16"/>
      <c r="V1226" s="16"/>
    </row>
    <row r="1227" spans="1:22" x14ac:dyDescent="0.25">
      <c r="A1227" s="1">
        <v>200033298</v>
      </c>
      <c r="B1227" s="16" t="s">
        <v>644</v>
      </c>
      <c r="C1227" s="16" t="s">
        <v>756</v>
      </c>
      <c r="D1227" s="16" t="s">
        <v>758</v>
      </c>
      <c r="E1227" s="16" t="s">
        <v>16</v>
      </c>
      <c r="F1227" s="16">
        <v>0</v>
      </c>
      <c r="G1227" s="17">
        <v>41152</v>
      </c>
      <c r="H1227" s="17">
        <v>41274</v>
      </c>
      <c r="I1227" s="16">
        <v>28164</v>
      </c>
      <c r="J1227" s="16"/>
      <c r="K1227" s="17">
        <v>43465</v>
      </c>
      <c r="L1227" s="16">
        <v>1</v>
      </c>
      <c r="Q1227" s="16">
        <v>0</v>
      </c>
      <c r="R1227" s="16"/>
      <c r="S1227" s="16"/>
      <c r="T1227" s="16"/>
      <c r="U1227" s="16"/>
      <c r="V1227" s="16"/>
    </row>
    <row r="1228" spans="1:22" x14ac:dyDescent="0.25">
      <c r="A1228" s="1">
        <v>200072692</v>
      </c>
      <c r="B1228" s="16" t="s">
        <v>644</v>
      </c>
      <c r="C1228" s="16" t="s">
        <v>1069</v>
      </c>
      <c r="D1228" s="16" t="s">
        <v>1076</v>
      </c>
      <c r="E1228" s="16" t="s">
        <v>16</v>
      </c>
      <c r="F1228" s="16">
        <v>0</v>
      </c>
      <c r="G1228" s="17">
        <v>42716</v>
      </c>
      <c r="H1228" s="17">
        <v>42736</v>
      </c>
      <c r="I1228" s="16">
        <v>16053</v>
      </c>
      <c r="J1228" s="16"/>
      <c r="K1228" s="66" t="s">
        <v>1410</v>
      </c>
      <c r="L1228" s="16">
        <v>1</v>
      </c>
      <c r="Q1228" s="16">
        <v>0</v>
      </c>
      <c r="R1228" s="16"/>
      <c r="S1228" s="16"/>
      <c r="T1228" s="16"/>
      <c r="U1228" s="16"/>
      <c r="V1228" s="16"/>
    </row>
    <row r="1229" spans="1:22" x14ac:dyDescent="0.25">
      <c r="A1229" s="1">
        <v>200071868</v>
      </c>
      <c r="B1229" s="16" t="s">
        <v>644</v>
      </c>
      <c r="C1229" s="16" t="s">
        <v>713</v>
      </c>
      <c r="D1229" s="16" t="s">
        <v>720</v>
      </c>
      <c r="E1229" s="16" t="s">
        <v>16</v>
      </c>
      <c r="F1229" s="16">
        <v>0</v>
      </c>
      <c r="G1229" s="17">
        <v>42720</v>
      </c>
      <c r="H1229" s="17">
        <v>42736</v>
      </c>
      <c r="I1229" s="16">
        <v>36918</v>
      </c>
      <c r="J1229" s="16" t="s">
        <v>1486</v>
      </c>
      <c r="K1229" s="17">
        <v>43465</v>
      </c>
      <c r="L1229" s="16">
        <v>1</v>
      </c>
      <c r="O1229" s="17">
        <v>44041</v>
      </c>
      <c r="Q1229" s="16">
        <v>0</v>
      </c>
      <c r="R1229" s="16"/>
      <c r="S1229" s="16"/>
      <c r="T1229" s="16"/>
      <c r="U1229" s="16"/>
      <c r="V1229" s="16"/>
    </row>
    <row r="1230" spans="1:22" x14ac:dyDescent="0.25">
      <c r="A1230" s="1">
        <v>245300389</v>
      </c>
      <c r="B1230" s="16" t="s">
        <v>644</v>
      </c>
      <c r="C1230" s="16" t="s">
        <v>756</v>
      </c>
      <c r="D1230" s="16" t="s">
        <v>764</v>
      </c>
      <c r="E1230" s="16" t="s">
        <v>16</v>
      </c>
      <c r="F1230" s="16">
        <v>0</v>
      </c>
      <c r="G1230" s="17">
        <v>34320</v>
      </c>
      <c r="H1230" s="17">
        <v>40911</v>
      </c>
      <c r="I1230" s="16">
        <v>19659</v>
      </c>
      <c r="J1230" s="16" t="s">
        <v>1486</v>
      </c>
      <c r="K1230" s="66" t="s">
        <v>1410</v>
      </c>
      <c r="L1230" s="16">
        <v>1</v>
      </c>
      <c r="N1230" s="17">
        <v>43965</v>
      </c>
      <c r="O1230" s="17">
        <v>44022</v>
      </c>
      <c r="Q1230" s="16">
        <v>0</v>
      </c>
      <c r="R1230" s="16"/>
      <c r="S1230" s="16"/>
      <c r="T1230" s="16"/>
      <c r="U1230" s="16"/>
      <c r="V1230" s="16"/>
    </row>
    <row r="1231" spans="1:22" x14ac:dyDescent="0.25">
      <c r="A1231" s="1">
        <v>200042182</v>
      </c>
      <c r="B1231" s="16" t="s">
        <v>644</v>
      </c>
      <c r="C1231" s="16" t="s">
        <v>756</v>
      </c>
      <c r="D1231" s="16" t="s">
        <v>759</v>
      </c>
      <c r="E1231" s="16" t="s">
        <v>16</v>
      </c>
      <c r="F1231" s="16">
        <v>0</v>
      </c>
      <c r="G1231" s="17">
        <v>41640</v>
      </c>
      <c r="H1231" s="17">
        <v>41640</v>
      </c>
      <c r="I1231" s="16">
        <v>16815</v>
      </c>
      <c r="J1231" s="16" t="s">
        <v>1486</v>
      </c>
      <c r="K1231" s="66" t="s">
        <v>1410</v>
      </c>
      <c r="L1231" s="16">
        <v>1</v>
      </c>
      <c r="Q1231" s="16">
        <v>0</v>
      </c>
      <c r="R1231" s="16"/>
      <c r="S1231" s="16"/>
      <c r="T1231" s="16"/>
      <c r="U1231" s="16"/>
      <c r="V1231" s="16"/>
    </row>
    <row r="1232" spans="1:22" x14ac:dyDescent="0.25">
      <c r="A1232" s="1">
        <v>244400552</v>
      </c>
      <c r="B1232" s="16" t="s">
        <v>644</v>
      </c>
      <c r="C1232" s="16" t="s">
        <v>645</v>
      </c>
      <c r="D1232" s="16" t="s">
        <v>660</v>
      </c>
      <c r="E1232" s="16" t="s">
        <v>16</v>
      </c>
      <c r="F1232" s="16">
        <v>1</v>
      </c>
      <c r="G1232" s="17">
        <v>36510</v>
      </c>
      <c r="H1232" s="17">
        <v>36510</v>
      </c>
      <c r="I1232" s="16">
        <v>67991</v>
      </c>
      <c r="J1232" s="16"/>
      <c r="K1232" s="17">
        <v>42735</v>
      </c>
      <c r="L1232" s="16">
        <v>1</v>
      </c>
      <c r="N1232" s="17">
        <v>43313</v>
      </c>
      <c r="O1232" s="17">
        <v>43300</v>
      </c>
      <c r="P1232" s="17">
        <v>42544</v>
      </c>
      <c r="Q1232" s="16">
        <v>0</v>
      </c>
      <c r="R1232" s="16"/>
      <c r="S1232" s="16"/>
      <c r="T1232" s="16"/>
      <c r="U1232" s="16"/>
      <c r="V1232" s="16"/>
    </row>
    <row r="1233" spans="1:22" x14ac:dyDescent="0.25">
      <c r="A1233" s="1">
        <v>245300447</v>
      </c>
      <c r="B1233" s="16" t="s">
        <v>644</v>
      </c>
      <c r="C1233" s="16" t="s">
        <v>756</v>
      </c>
      <c r="D1233" s="16" t="s">
        <v>765</v>
      </c>
      <c r="E1233" s="16" t="s">
        <v>16</v>
      </c>
      <c r="F1233" s="16">
        <v>0</v>
      </c>
      <c r="G1233" s="17">
        <v>36522</v>
      </c>
      <c r="H1233" s="17">
        <v>36526</v>
      </c>
      <c r="I1233" s="16">
        <v>31400</v>
      </c>
      <c r="J1233" s="16"/>
      <c r="K1233" s="17">
        <v>43465</v>
      </c>
      <c r="L1233" s="16">
        <v>1</v>
      </c>
      <c r="Q1233" s="16">
        <v>0</v>
      </c>
      <c r="R1233" s="16"/>
      <c r="S1233" s="16"/>
      <c r="T1233" s="16"/>
      <c r="U1233" s="16"/>
      <c r="V1233" s="16"/>
    </row>
    <row r="1234" spans="1:22" x14ac:dyDescent="0.25">
      <c r="A1234" s="1">
        <v>200048551</v>
      </c>
      <c r="B1234" s="16" t="s">
        <v>644</v>
      </c>
      <c r="C1234" s="16" t="s">
        <v>756</v>
      </c>
      <c r="D1234" s="16" t="s">
        <v>760</v>
      </c>
      <c r="E1234" s="16" t="s">
        <v>16</v>
      </c>
      <c r="F1234" s="16">
        <v>0</v>
      </c>
      <c r="G1234" s="17">
        <v>41948</v>
      </c>
      <c r="H1234" s="17">
        <v>42005</v>
      </c>
      <c r="I1234" s="16">
        <v>29430</v>
      </c>
      <c r="J1234" s="16"/>
      <c r="K1234" s="17">
        <v>43465</v>
      </c>
      <c r="L1234" s="16">
        <v>1</v>
      </c>
      <c r="Q1234" s="16">
        <v>0</v>
      </c>
      <c r="R1234" s="16"/>
      <c r="S1234" s="16"/>
      <c r="T1234" s="16"/>
      <c r="U1234" s="16"/>
      <c r="V1234" s="16"/>
    </row>
    <row r="1235" spans="1:22" x14ac:dyDescent="0.25">
      <c r="A1235" s="1">
        <v>200071934</v>
      </c>
      <c r="B1235" s="16" t="s">
        <v>644</v>
      </c>
      <c r="C1235" s="16" t="s">
        <v>1257</v>
      </c>
      <c r="D1235" s="16" t="s">
        <v>1265</v>
      </c>
      <c r="E1235" s="16" t="s">
        <v>16</v>
      </c>
      <c r="F1235" s="16">
        <v>0</v>
      </c>
      <c r="G1235" s="17">
        <v>42720</v>
      </c>
      <c r="H1235" s="17">
        <v>42736</v>
      </c>
      <c r="I1235" s="16">
        <v>36459</v>
      </c>
      <c r="J1235" s="16"/>
      <c r="K1235" s="17">
        <v>43465</v>
      </c>
      <c r="L1235" s="16">
        <v>0</v>
      </c>
      <c r="Q1235" s="16">
        <v>0</v>
      </c>
      <c r="R1235" s="16"/>
      <c r="S1235" s="16"/>
      <c r="T1235" s="16"/>
      <c r="U1235" s="16"/>
      <c r="V1235" s="16"/>
    </row>
    <row r="1236" spans="1:22" x14ac:dyDescent="0.25">
      <c r="A1236" s="1">
        <v>248500415</v>
      </c>
      <c r="B1236" s="16" t="s">
        <v>644</v>
      </c>
      <c r="C1236" s="16" t="s">
        <v>1257</v>
      </c>
      <c r="D1236" s="16" t="s">
        <v>1271</v>
      </c>
      <c r="E1236" s="16" t="s">
        <v>16</v>
      </c>
      <c r="F1236" s="16">
        <v>0</v>
      </c>
      <c r="G1236" s="17">
        <v>36888</v>
      </c>
      <c r="H1236" s="17">
        <v>36892</v>
      </c>
      <c r="I1236" s="16">
        <v>15995</v>
      </c>
      <c r="J1236" s="16"/>
      <c r="K1236" s="66" t="s">
        <v>1410</v>
      </c>
      <c r="L1236" s="16">
        <v>1</v>
      </c>
      <c r="Q1236" s="16">
        <v>0</v>
      </c>
      <c r="R1236" s="16"/>
      <c r="S1236" s="16"/>
      <c r="T1236" s="16"/>
      <c r="U1236" s="16"/>
      <c r="V1236" s="16"/>
    </row>
    <row r="1237" spans="1:22" x14ac:dyDescent="0.25">
      <c r="A1237" s="1">
        <v>247200686</v>
      </c>
      <c r="B1237" s="16" t="s">
        <v>644</v>
      </c>
      <c r="C1237" s="16" t="s">
        <v>1069</v>
      </c>
      <c r="D1237" s="16" t="s">
        <v>1085</v>
      </c>
      <c r="E1237" s="16" t="s">
        <v>16</v>
      </c>
      <c r="F1237" s="16">
        <v>0</v>
      </c>
      <c r="G1237" s="17">
        <v>35426</v>
      </c>
      <c r="H1237" s="17">
        <v>35426</v>
      </c>
      <c r="I1237" s="16">
        <v>29548</v>
      </c>
      <c r="J1237" s="16"/>
      <c r="K1237" s="17">
        <v>43465</v>
      </c>
      <c r="L1237" s="16">
        <v>1</v>
      </c>
      <c r="Q1237" s="16">
        <v>0</v>
      </c>
      <c r="R1237" s="16"/>
      <c r="S1237" s="16"/>
      <c r="T1237" s="16"/>
      <c r="U1237" s="16"/>
      <c r="V1237" s="16"/>
    </row>
    <row r="1238" spans="1:22" x14ac:dyDescent="0.25">
      <c r="A1238" s="1">
        <v>245300223</v>
      </c>
      <c r="B1238" s="16" t="s">
        <v>644</v>
      </c>
      <c r="C1238" s="16" t="s">
        <v>756</v>
      </c>
      <c r="D1238" s="16" t="s">
        <v>762</v>
      </c>
      <c r="E1238" s="16" t="s">
        <v>16</v>
      </c>
      <c r="F1238" s="16">
        <v>0</v>
      </c>
      <c r="G1238" s="17">
        <v>36886</v>
      </c>
      <c r="H1238" s="17">
        <v>36886</v>
      </c>
      <c r="I1238" s="16">
        <v>14341</v>
      </c>
      <c r="J1238" s="16"/>
      <c r="K1238" s="66" t="s">
        <v>1410</v>
      </c>
      <c r="L1238" s="16">
        <v>1</v>
      </c>
      <c r="Q1238" s="16">
        <v>0</v>
      </c>
      <c r="R1238" s="16"/>
      <c r="S1238" s="16"/>
      <c r="T1238" s="16"/>
      <c r="U1238" s="16"/>
      <c r="V1238" s="16"/>
    </row>
    <row r="1239" spans="1:22" x14ac:dyDescent="0.25">
      <c r="A1239" s="1">
        <v>248500662</v>
      </c>
      <c r="B1239" s="16" t="s">
        <v>644</v>
      </c>
      <c r="C1239" s="16" t="s">
        <v>1257</v>
      </c>
      <c r="D1239" s="16" t="s">
        <v>1276</v>
      </c>
      <c r="E1239" s="16" t="s">
        <v>16</v>
      </c>
      <c r="F1239" s="16">
        <v>0</v>
      </c>
      <c r="G1239" s="17">
        <v>35422</v>
      </c>
      <c r="H1239" s="17">
        <v>35422</v>
      </c>
      <c r="I1239" s="16">
        <v>28783</v>
      </c>
      <c r="J1239" s="16" t="s">
        <v>1486</v>
      </c>
      <c r="K1239" s="17">
        <v>43465</v>
      </c>
      <c r="L1239" s="16">
        <v>1</v>
      </c>
      <c r="Q1239" s="16">
        <v>0</v>
      </c>
      <c r="R1239" s="16"/>
      <c r="S1239" s="16"/>
      <c r="T1239" s="16"/>
      <c r="U1239" s="16"/>
      <c r="V1239" s="16"/>
    </row>
    <row r="1240" spans="1:22" x14ac:dyDescent="0.25">
      <c r="A1240" s="1">
        <v>200000438</v>
      </c>
      <c r="B1240" s="16" t="s">
        <v>644</v>
      </c>
      <c r="C1240" s="16" t="s">
        <v>645</v>
      </c>
      <c r="D1240" s="16" t="s">
        <v>651</v>
      </c>
      <c r="E1240" s="16" t="s">
        <v>16</v>
      </c>
      <c r="F1240" s="16">
        <v>0</v>
      </c>
      <c r="G1240" s="17">
        <v>38698</v>
      </c>
      <c r="H1240" s="17">
        <v>38717</v>
      </c>
      <c r="I1240" s="16">
        <v>35872</v>
      </c>
      <c r="J1240" s="16"/>
      <c r="K1240" s="17">
        <v>43465</v>
      </c>
      <c r="L1240" s="16">
        <v>1</v>
      </c>
      <c r="Q1240" s="16">
        <v>0</v>
      </c>
      <c r="R1240" s="16"/>
      <c r="S1240" s="16"/>
      <c r="T1240" s="16"/>
      <c r="U1240" s="16"/>
      <c r="V1240" s="16"/>
    </row>
    <row r="1241" spans="1:22" x14ac:dyDescent="0.25">
      <c r="A1241" s="1">
        <v>248500464</v>
      </c>
      <c r="B1241" s="16" t="s">
        <v>644</v>
      </c>
      <c r="C1241" s="16" t="s">
        <v>1257</v>
      </c>
      <c r="D1241" s="16" t="s">
        <v>1272</v>
      </c>
      <c r="E1241" s="16" t="s">
        <v>16</v>
      </c>
      <c r="F1241" s="16">
        <v>0</v>
      </c>
      <c r="G1241" s="17">
        <v>37246</v>
      </c>
      <c r="H1241" s="17">
        <v>37246</v>
      </c>
      <c r="I1241" s="16">
        <v>23875</v>
      </c>
      <c r="J1241" s="16"/>
      <c r="K1241" s="17">
        <v>43465</v>
      </c>
      <c r="L1241" s="16">
        <v>1</v>
      </c>
      <c r="N1241" s="17">
        <v>43713</v>
      </c>
      <c r="O1241" s="17">
        <v>43728</v>
      </c>
      <c r="Q1241" s="16">
        <v>0</v>
      </c>
      <c r="R1241" s="16"/>
      <c r="S1241" s="16"/>
      <c r="T1241" s="16"/>
      <c r="U1241" s="16"/>
      <c r="V1241" s="16"/>
    </row>
    <row r="1242" spans="1:22" x14ac:dyDescent="0.25">
      <c r="A1242" s="1">
        <v>200071918</v>
      </c>
      <c r="B1242" s="16" t="s">
        <v>644</v>
      </c>
      <c r="C1242" s="16" t="s">
        <v>1257</v>
      </c>
      <c r="D1242" s="16" t="s">
        <v>1264</v>
      </c>
      <c r="E1242" s="16" t="s">
        <v>16</v>
      </c>
      <c r="F1242" s="16">
        <v>0</v>
      </c>
      <c r="G1242" s="17">
        <v>42720</v>
      </c>
      <c r="H1242" s="17">
        <v>42736</v>
      </c>
      <c r="I1242" s="16">
        <v>28135</v>
      </c>
      <c r="J1242" s="16"/>
      <c r="K1242" s="17">
        <v>43465</v>
      </c>
      <c r="L1242" s="16">
        <v>0</v>
      </c>
      <c r="Q1242" s="16">
        <v>0</v>
      </c>
      <c r="R1242" s="16"/>
      <c r="S1242" s="16"/>
      <c r="T1242" s="16"/>
      <c r="U1242" s="16"/>
      <c r="V1242" s="16"/>
    </row>
    <row r="1243" spans="1:22" x14ac:dyDescent="0.25">
      <c r="A1243" s="1">
        <v>200023778</v>
      </c>
      <c r="B1243" s="16" t="s">
        <v>644</v>
      </c>
      <c r="C1243" s="16" t="s">
        <v>1257</v>
      </c>
      <c r="D1243" s="16" t="s">
        <v>1260</v>
      </c>
      <c r="E1243" s="16" t="s">
        <v>16</v>
      </c>
      <c r="F1243" s="16">
        <v>0</v>
      </c>
      <c r="G1243" s="17">
        <v>40169</v>
      </c>
      <c r="H1243" s="17">
        <v>40179</v>
      </c>
      <c r="I1243" s="16">
        <v>48973</v>
      </c>
      <c r="J1243" s="16" t="s">
        <v>1486</v>
      </c>
      <c r="K1243" s="17">
        <v>43465</v>
      </c>
      <c r="L1243" s="16">
        <v>1</v>
      </c>
      <c r="Q1243" s="16">
        <v>0</v>
      </c>
      <c r="R1243" s="16"/>
      <c r="S1243" s="16"/>
      <c r="T1243" s="16"/>
      <c r="U1243" s="16"/>
      <c r="V1243" s="16"/>
    </row>
    <row r="1244" spans="1:22" x14ac:dyDescent="0.25">
      <c r="A1244" s="1">
        <v>248500530</v>
      </c>
      <c r="B1244" s="16" t="s">
        <v>644</v>
      </c>
      <c r="C1244" s="16" t="s">
        <v>1257</v>
      </c>
      <c r="D1244" s="16" t="s">
        <v>1273</v>
      </c>
      <c r="E1244" s="16" t="s">
        <v>16</v>
      </c>
      <c r="F1244" s="16">
        <v>0</v>
      </c>
      <c r="G1244" s="17">
        <v>33967</v>
      </c>
      <c r="H1244" s="17">
        <v>33970</v>
      </c>
      <c r="I1244" s="16">
        <v>18700</v>
      </c>
      <c r="J1244" s="16"/>
      <c r="K1244" s="66" t="s">
        <v>1410</v>
      </c>
      <c r="L1244" s="16">
        <v>1</v>
      </c>
      <c r="N1244" s="17">
        <v>43748</v>
      </c>
      <c r="O1244" s="17">
        <v>43740</v>
      </c>
      <c r="Q1244" s="16">
        <v>0</v>
      </c>
      <c r="R1244" s="16"/>
      <c r="S1244" s="16"/>
      <c r="T1244" s="16"/>
      <c r="U1244" s="16"/>
      <c r="V1244" s="16"/>
    </row>
    <row r="1245" spans="1:22" x14ac:dyDescent="0.25">
      <c r="A1245" s="1">
        <v>248500621</v>
      </c>
      <c r="B1245" s="16" t="s">
        <v>644</v>
      </c>
      <c r="C1245" s="16" t="s">
        <v>1257</v>
      </c>
      <c r="D1245" s="16" t="s">
        <v>1275</v>
      </c>
      <c r="E1245" s="16" t="s">
        <v>16</v>
      </c>
      <c r="F1245" s="16">
        <v>0</v>
      </c>
      <c r="G1245" s="17">
        <v>34688</v>
      </c>
      <c r="H1245" s="17">
        <v>34700</v>
      </c>
      <c r="I1245" s="16">
        <v>30162</v>
      </c>
      <c r="J1245" s="16"/>
      <c r="K1245" s="17">
        <v>43465</v>
      </c>
      <c r="L1245" s="16">
        <v>0</v>
      </c>
      <c r="Q1245" s="16">
        <v>0</v>
      </c>
      <c r="R1245" s="16"/>
      <c r="S1245" s="16"/>
      <c r="T1245" s="16"/>
      <c r="U1245" s="16"/>
      <c r="V1245" s="16"/>
    </row>
    <row r="1246" spans="1:22" x14ac:dyDescent="0.25">
      <c r="A1246" s="1">
        <v>247200348</v>
      </c>
      <c r="B1246" s="16" t="s">
        <v>644</v>
      </c>
      <c r="C1246" s="16" t="s">
        <v>1069</v>
      </c>
      <c r="D1246" s="16" t="s">
        <v>1081</v>
      </c>
      <c r="E1246" s="16" t="s">
        <v>16</v>
      </c>
      <c r="F1246" s="16">
        <v>0</v>
      </c>
      <c r="G1246" s="17">
        <v>36882</v>
      </c>
      <c r="H1246" s="17">
        <v>36892</v>
      </c>
      <c r="I1246" s="16">
        <v>28632</v>
      </c>
      <c r="J1246" s="16"/>
      <c r="K1246" s="17">
        <v>43465</v>
      </c>
      <c r="L1246" s="16">
        <v>1</v>
      </c>
      <c r="O1246" s="17">
        <v>44078</v>
      </c>
      <c r="Q1246" s="16">
        <v>0</v>
      </c>
      <c r="R1246" s="16"/>
      <c r="S1246" s="16"/>
      <c r="T1246" s="16"/>
      <c r="U1246" s="16"/>
      <c r="V1246" s="16"/>
    </row>
    <row r="1247" spans="1:22" x14ac:dyDescent="0.25">
      <c r="A1247" s="1">
        <v>247200421</v>
      </c>
      <c r="B1247" s="16" t="s">
        <v>644</v>
      </c>
      <c r="C1247" s="16" t="s">
        <v>1069</v>
      </c>
      <c r="D1247" s="16" t="s">
        <v>1082</v>
      </c>
      <c r="E1247" s="16" t="s">
        <v>16</v>
      </c>
      <c r="F1247" s="16">
        <v>0</v>
      </c>
      <c r="G1247" s="17">
        <v>34331</v>
      </c>
      <c r="H1247" s="17">
        <v>34331</v>
      </c>
      <c r="I1247" s="16">
        <v>17691</v>
      </c>
      <c r="J1247" s="16"/>
      <c r="K1247" s="17" t="s">
        <v>1408</v>
      </c>
      <c r="L1247" s="16"/>
      <c r="N1247" s="17">
        <v>43783</v>
      </c>
      <c r="O1247" s="17">
        <v>76634</v>
      </c>
      <c r="Q1247" s="16"/>
      <c r="R1247" s="16"/>
      <c r="S1247" s="16"/>
      <c r="T1247" s="16"/>
      <c r="U1247" s="16"/>
      <c r="V1247" s="16"/>
    </row>
    <row r="1248" spans="1:22" x14ac:dyDescent="0.25">
      <c r="A1248" s="1">
        <v>244400586</v>
      </c>
      <c r="B1248" s="16" t="s">
        <v>644</v>
      </c>
      <c r="C1248" s="16" t="s">
        <v>645</v>
      </c>
      <c r="D1248" s="16" t="s">
        <v>661</v>
      </c>
      <c r="E1248" s="16" t="s">
        <v>16</v>
      </c>
      <c r="F1248" s="16">
        <v>0</v>
      </c>
      <c r="G1248" s="17">
        <v>35226</v>
      </c>
      <c r="H1248" s="17">
        <v>35226</v>
      </c>
      <c r="I1248" s="16">
        <v>30585</v>
      </c>
      <c r="J1248" s="16"/>
      <c r="K1248" s="17">
        <v>43465</v>
      </c>
      <c r="L1248" s="16">
        <v>1</v>
      </c>
      <c r="O1248" s="17">
        <v>43739</v>
      </c>
      <c r="P1248" s="17">
        <v>43881</v>
      </c>
      <c r="Q1248" s="16">
        <v>0</v>
      </c>
      <c r="R1248" s="16"/>
      <c r="S1248" s="16"/>
      <c r="T1248" s="16"/>
      <c r="U1248" s="16"/>
      <c r="V1248" s="16"/>
    </row>
    <row r="1249" spans="1:22" x14ac:dyDescent="0.25">
      <c r="A1249" s="1">
        <v>247200629</v>
      </c>
      <c r="B1249" s="16" t="s">
        <v>644</v>
      </c>
      <c r="C1249" s="16" t="s">
        <v>1069</v>
      </c>
      <c r="D1249" s="16" t="s">
        <v>1084</v>
      </c>
      <c r="E1249" s="16" t="s">
        <v>16</v>
      </c>
      <c r="F1249" s="16">
        <v>0</v>
      </c>
      <c r="G1249" s="17">
        <v>34689</v>
      </c>
      <c r="H1249" s="17">
        <v>34689</v>
      </c>
      <c r="I1249" s="16">
        <v>30999</v>
      </c>
      <c r="J1249" s="16"/>
      <c r="K1249" s="17">
        <v>43465</v>
      </c>
      <c r="L1249" s="16">
        <v>1</v>
      </c>
      <c r="N1249" s="17">
        <v>44096</v>
      </c>
      <c r="O1249" s="17">
        <v>44074</v>
      </c>
      <c r="Q1249" s="16">
        <v>0</v>
      </c>
      <c r="R1249" s="16"/>
      <c r="S1249" s="16"/>
      <c r="T1249" s="16"/>
      <c r="U1249" s="16"/>
      <c r="V1249" s="16"/>
    </row>
    <row r="1250" spans="1:22" x14ac:dyDescent="0.25">
      <c r="A1250" s="1">
        <v>200072734</v>
      </c>
      <c r="B1250" s="16" t="s">
        <v>644</v>
      </c>
      <c r="C1250" s="16" t="s">
        <v>645</v>
      </c>
      <c r="D1250" s="16" t="s">
        <v>655</v>
      </c>
      <c r="E1250" s="16" t="s">
        <v>16</v>
      </c>
      <c r="F1250" s="16">
        <v>0</v>
      </c>
      <c r="G1250" s="17">
        <v>42726</v>
      </c>
      <c r="H1250" s="17">
        <v>42736</v>
      </c>
      <c r="I1250" s="16">
        <v>39099</v>
      </c>
      <c r="J1250" s="16" t="s">
        <v>1486</v>
      </c>
      <c r="K1250" s="17">
        <v>43465</v>
      </c>
      <c r="L1250" s="16">
        <v>1</v>
      </c>
      <c r="N1250" s="17">
        <v>-613369</v>
      </c>
      <c r="O1250" s="17">
        <v>43966</v>
      </c>
      <c r="Q1250" s="16">
        <v>0</v>
      </c>
      <c r="R1250" s="16"/>
      <c r="S1250" s="16"/>
      <c r="T1250" s="16"/>
      <c r="U1250" s="16"/>
      <c r="V1250" s="16"/>
    </row>
    <row r="1251" spans="1:22" x14ac:dyDescent="0.25">
      <c r="A1251" s="1">
        <v>200072700</v>
      </c>
      <c r="B1251" s="16" t="s">
        <v>644</v>
      </c>
      <c r="C1251" s="16" t="s">
        <v>1069</v>
      </c>
      <c r="D1251" s="16" t="s">
        <v>1077</v>
      </c>
      <c r="E1251" s="16" t="s">
        <v>16</v>
      </c>
      <c r="F1251" s="16">
        <v>0</v>
      </c>
      <c r="G1251" s="17">
        <v>42718</v>
      </c>
      <c r="H1251" s="17">
        <v>42736</v>
      </c>
      <c r="I1251" s="16">
        <v>23576</v>
      </c>
      <c r="J1251" s="16"/>
      <c r="K1251" s="17">
        <v>43465</v>
      </c>
      <c r="L1251" s="16">
        <v>1</v>
      </c>
      <c r="Q1251" s="16">
        <v>0</v>
      </c>
      <c r="R1251" s="16"/>
      <c r="S1251" s="16"/>
      <c r="T1251" s="16"/>
      <c r="U1251" s="16"/>
      <c r="V1251" s="16"/>
    </row>
    <row r="1252" spans="1:22" x14ac:dyDescent="0.25">
      <c r="A1252" s="1">
        <v>200072684</v>
      </c>
      <c r="B1252" s="16" t="s">
        <v>644</v>
      </c>
      <c r="C1252" s="16" t="s">
        <v>1069</v>
      </c>
      <c r="D1252" s="16" t="s">
        <v>1075</v>
      </c>
      <c r="E1252" s="16" t="s">
        <v>16</v>
      </c>
      <c r="F1252" s="16">
        <v>0</v>
      </c>
      <c r="G1252" s="17">
        <v>42712</v>
      </c>
      <c r="H1252" s="17">
        <v>42736</v>
      </c>
      <c r="I1252" s="16">
        <v>31316</v>
      </c>
      <c r="J1252" s="16"/>
      <c r="K1252" s="17">
        <v>43465</v>
      </c>
      <c r="L1252" s="16">
        <v>1</v>
      </c>
      <c r="N1252" s="17">
        <v>43783</v>
      </c>
      <c r="O1252" s="17">
        <v>76634</v>
      </c>
      <c r="Q1252" s="16">
        <v>0</v>
      </c>
      <c r="R1252" s="16"/>
      <c r="S1252" s="16"/>
      <c r="T1252" s="16"/>
      <c r="U1252" s="16"/>
      <c r="V1252" s="16"/>
    </row>
    <row r="1253" spans="1:22" x14ac:dyDescent="0.25">
      <c r="A1253" s="1">
        <v>200071553</v>
      </c>
      <c r="B1253" s="16" t="s">
        <v>644</v>
      </c>
      <c r="C1253" s="16" t="s">
        <v>713</v>
      </c>
      <c r="D1253" s="16" t="s">
        <v>719</v>
      </c>
      <c r="E1253" s="16" t="s">
        <v>16</v>
      </c>
      <c r="F1253" s="16">
        <v>0</v>
      </c>
      <c r="G1253" s="17">
        <v>42720</v>
      </c>
      <c r="H1253" s="17">
        <v>42736</v>
      </c>
      <c r="I1253" s="16">
        <v>57576</v>
      </c>
      <c r="J1253" s="16"/>
      <c r="K1253" s="17">
        <v>43465</v>
      </c>
      <c r="L1253" s="16">
        <v>1</v>
      </c>
      <c r="N1253" s="17">
        <v>43916</v>
      </c>
      <c r="O1253" s="17">
        <v>43931</v>
      </c>
      <c r="Q1253" s="16">
        <v>0</v>
      </c>
      <c r="R1253" s="16"/>
      <c r="S1253" s="16"/>
      <c r="T1253" s="16"/>
      <c r="U1253" s="16"/>
      <c r="V1253" s="16"/>
    </row>
    <row r="1254" spans="1:22" x14ac:dyDescent="0.25">
      <c r="A1254" s="1">
        <v>200070373</v>
      </c>
      <c r="B1254" s="16" t="s">
        <v>644</v>
      </c>
      <c r="C1254" s="16" t="s">
        <v>1069</v>
      </c>
      <c r="D1254" s="16" t="s">
        <v>1073</v>
      </c>
      <c r="E1254" s="16" t="s">
        <v>16</v>
      </c>
      <c r="F1254" s="16">
        <v>0</v>
      </c>
      <c r="G1254" s="17">
        <v>42711</v>
      </c>
      <c r="H1254" s="17">
        <v>42736</v>
      </c>
      <c r="I1254" s="16">
        <v>24840</v>
      </c>
      <c r="J1254" s="16"/>
      <c r="K1254" s="17">
        <v>43465</v>
      </c>
      <c r="L1254" s="16">
        <v>1</v>
      </c>
      <c r="O1254" s="17">
        <v>44078</v>
      </c>
      <c r="Q1254" s="16">
        <v>0</v>
      </c>
      <c r="R1254" s="16"/>
      <c r="S1254" s="16"/>
      <c r="T1254" s="16"/>
      <c r="U1254" s="16"/>
      <c r="V1254" s="16"/>
    </row>
    <row r="1255" spans="1:22" x14ac:dyDescent="0.25">
      <c r="A1255" s="1">
        <v>200040475</v>
      </c>
      <c r="B1255" s="16" t="s">
        <v>644</v>
      </c>
      <c r="C1255" s="16" t="s">
        <v>1069</v>
      </c>
      <c r="D1255" s="16" t="s">
        <v>1071</v>
      </c>
      <c r="E1255" s="16" t="s">
        <v>16</v>
      </c>
      <c r="F1255" s="16">
        <v>0</v>
      </c>
      <c r="G1255" s="17">
        <v>41640</v>
      </c>
      <c r="H1255" s="17">
        <v>41640</v>
      </c>
      <c r="I1255" s="16">
        <v>18967</v>
      </c>
      <c r="J1255" s="16"/>
      <c r="K1255" s="66" t="s">
        <v>1410</v>
      </c>
      <c r="L1255" s="16">
        <v>1</v>
      </c>
      <c r="N1255" s="17">
        <v>44096</v>
      </c>
      <c r="O1255" s="17">
        <v>44074</v>
      </c>
      <c r="Q1255" s="16">
        <v>0</v>
      </c>
      <c r="R1255" s="16"/>
      <c r="S1255" s="16"/>
      <c r="T1255" s="16"/>
      <c r="U1255" s="16"/>
      <c r="V1255" s="16"/>
    </row>
    <row r="1256" spans="1:22" x14ac:dyDescent="0.25">
      <c r="A1256" s="1">
        <v>200068963</v>
      </c>
      <c r="B1256" s="16" t="s">
        <v>644</v>
      </c>
      <c r="C1256" s="16" t="s">
        <v>1069</v>
      </c>
      <c r="D1256" s="16" t="s">
        <v>1072</v>
      </c>
      <c r="E1256" s="16" t="s">
        <v>16</v>
      </c>
      <c r="F1256" s="16">
        <v>0</v>
      </c>
      <c r="G1256" s="17">
        <v>42699</v>
      </c>
      <c r="H1256" s="17">
        <v>42736</v>
      </c>
      <c r="I1256" s="16">
        <v>21549</v>
      </c>
      <c r="J1256" s="16"/>
      <c r="K1256" s="17">
        <v>43465</v>
      </c>
      <c r="L1256" s="16">
        <v>1</v>
      </c>
      <c r="N1256" s="17">
        <v>43783</v>
      </c>
      <c r="O1256" s="17">
        <v>76634</v>
      </c>
      <c r="Q1256" s="16">
        <v>0</v>
      </c>
      <c r="R1256" s="16"/>
      <c r="S1256" s="16"/>
      <c r="T1256" s="16"/>
      <c r="U1256" s="16"/>
      <c r="V1256" s="16"/>
    </row>
    <row r="1257" spans="1:22" x14ac:dyDescent="0.25">
      <c r="A1257" s="1">
        <v>200072676</v>
      </c>
      <c r="B1257" s="16" t="s">
        <v>644</v>
      </c>
      <c r="C1257" s="16" t="s">
        <v>1069</v>
      </c>
      <c r="D1257" s="16" t="s">
        <v>1074</v>
      </c>
      <c r="E1257" s="16" t="s">
        <v>16</v>
      </c>
      <c r="F1257" s="16">
        <v>1</v>
      </c>
      <c r="G1257" s="17">
        <v>42718</v>
      </c>
      <c r="H1257" s="17">
        <v>42736</v>
      </c>
      <c r="I1257" s="16">
        <v>28863</v>
      </c>
      <c r="J1257" s="16"/>
      <c r="K1257" s="17">
        <v>43465</v>
      </c>
      <c r="L1257" s="16">
        <v>1</v>
      </c>
      <c r="Q1257" s="16">
        <v>0</v>
      </c>
      <c r="R1257" s="16"/>
      <c r="S1257" s="16"/>
      <c r="T1257" s="16"/>
      <c r="U1257" s="16"/>
      <c r="V1257" s="16"/>
    </row>
    <row r="1258" spans="1:22" x14ac:dyDescent="0.25">
      <c r="A1258" s="1">
        <v>200055887</v>
      </c>
      <c r="B1258" s="16" t="s">
        <v>644</v>
      </c>
      <c r="C1258" s="16" t="s">
        <v>756</v>
      </c>
      <c r="D1258" s="16" t="s">
        <v>761</v>
      </c>
      <c r="E1258" s="16" t="s">
        <v>16</v>
      </c>
      <c r="F1258" s="16">
        <v>0</v>
      </c>
      <c r="G1258" s="17">
        <v>42326</v>
      </c>
      <c r="H1258" s="17">
        <v>42370</v>
      </c>
      <c r="I1258" s="16">
        <v>38220</v>
      </c>
      <c r="J1258" s="16" t="s">
        <v>1486</v>
      </c>
      <c r="K1258" s="17">
        <v>43465</v>
      </c>
      <c r="L1258" s="16">
        <v>1</v>
      </c>
      <c r="N1258" s="17">
        <v>43991</v>
      </c>
      <c r="O1258" s="17">
        <v>44022</v>
      </c>
      <c r="Q1258" s="16">
        <v>0</v>
      </c>
      <c r="R1258" s="16"/>
      <c r="S1258" s="16"/>
      <c r="T1258" s="16"/>
      <c r="U1258" s="16"/>
      <c r="V1258" s="16"/>
    </row>
    <row r="1259" spans="1:22" x14ac:dyDescent="0.25">
      <c r="A1259" s="1">
        <v>248500258</v>
      </c>
      <c r="B1259" s="16" t="s">
        <v>644</v>
      </c>
      <c r="C1259" s="16" t="s">
        <v>1257</v>
      </c>
      <c r="D1259" s="16" t="s">
        <v>1269</v>
      </c>
      <c r="E1259" s="16" t="s">
        <v>16</v>
      </c>
      <c r="F1259" s="16">
        <v>0</v>
      </c>
      <c r="G1259" s="17">
        <v>33962</v>
      </c>
      <c r="H1259" s="17">
        <v>33962</v>
      </c>
      <c r="I1259" s="16">
        <v>19529</v>
      </c>
      <c r="J1259" s="16"/>
      <c r="K1259" s="66" t="s">
        <v>1410</v>
      </c>
      <c r="L1259" s="16">
        <v>1</v>
      </c>
      <c r="Q1259" s="16">
        <v>0</v>
      </c>
      <c r="R1259" s="16"/>
      <c r="S1259" s="16"/>
      <c r="T1259" s="16"/>
      <c r="U1259" s="16"/>
      <c r="V1259" s="16"/>
    </row>
    <row r="1260" spans="1:22" x14ac:dyDescent="0.25">
      <c r="A1260" s="1">
        <v>247200447</v>
      </c>
      <c r="B1260" s="16" t="s">
        <v>644</v>
      </c>
      <c r="C1260" s="16" t="s">
        <v>1069</v>
      </c>
      <c r="D1260" s="16" t="s">
        <v>1083</v>
      </c>
      <c r="E1260" s="16" t="s">
        <v>16</v>
      </c>
      <c r="F1260" s="16">
        <v>0</v>
      </c>
      <c r="G1260" s="17">
        <v>34331</v>
      </c>
      <c r="H1260" s="17">
        <v>34331</v>
      </c>
      <c r="I1260" s="16">
        <v>19837</v>
      </c>
      <c r="J1260" s="16"/>
      <c r="K1260" s="66" t="s">
        <v>1410</v>
      </c>
      <c r="L1260" s="16">
        <v>1</v>
      </c>
      <c r="N1260" s="17">
        <v>43783</v>
      </c>
      <c r="O1260" s="17">
        <v>76634</v>
      </c>
      <c r="Q1260" s="16">
        <v>0</v>
      </c>
      <c r="R1260" s="16"/>
      <c r="S1260" s="16"/>
      <c r="T1260" s="16"/>
      <c r="U1260" s="16"/>
      <c r="V1260" s="16"/>
    </row>
    <row r="1261" spans="1:22" x14ac:dyDescent="0.25">
      <c r="A1261" s="1">
        <v>248500340</v>
      </c>
      <c r="B1261" s="16" t="s">
        <v>644</v>
      </c>
      <c r="C1261" s="16" t="s">
        <v>1257</v>
      </c>
      <c r="D1261" s="16" t="s">
        <v>1270</v>
      </c>
      <c r="E1261" s="16" t="s">
        <v>16</v>
      </c>
      <c r="F1261" s="16">
        <v>0</v>
      </c>
      <c r="G1261" s="17">
        <v>33966</v>
      </c>
      <c r="H1261" s="17">
        <v>33966</v>
      </c>
      <c r="I1261" s="16">
        <v>23058</v>
      </c>
      <c r="J1261" s="16" t="s">
        <v>1486</v>
      </c>
      <c r="K1261" s="17">
        <v>43465</v>
      </c>
      <c r="L1261" s="16">
        <v>1</v>
      </c>
      <c r="Q1261" s="16">
        <v>0</v>
      </c>
      <c r="R1261" s="16"/>
      <c r="S1261" s="16"/>
      <c r="T1261" s="16"/>
      <c r="U1261" s="16"/>
      <c r="V1261" s="16"/>
    </row>
    <row r="1262" spans="1:22" x14ac:dyDescent="0.25">
      <c r="A1262" s="1">
        <v>200067866</v>
      </c>
      <c r="B1262" s="16" t="s">
        <v>644</v>
      </c>
      <c r="C1262" s="16" t="s">
        <v>645</v>
      </c>
      <c r="D1262" s="16" t="s">
        <v>652</v>
      </c>
      <c r="E1262" s="16" t="s">
        <v>16</v>
      </c>
      <c r="F1262" s="16">
        <v>0</v>
      </c>
      <c r="G1262" s="17">
        <v>42691</v>
      </c>
      <c r="H1262" s="17">
        <v>42736</v>
      </c>
      <c r="I1262" s="16">
        <v>47932</v>
      </c>
      <c r="J1262" s="16"/>
      <c r="K1262" s="17">
        <v>43465</v>
      </c>
      <c r="L1262" s="16">
        <v>1</v>
      </c>
      <c r="Q1262" s="16">
        <v>0</v>
      </c>
      <c r="R1262" s="16"/>
      <c r="S1262" s="16"/>
      <c r="T1262" s="16"/>
      <c r="U1262" s="16"/>
      <c r="V1262" s="16"/>
    </row>
    <row r="1263" spans="1:22" x14ac:dyDescent="0.25">
      <c r="A1263" s="1">
        <v>200071546</v>
      </c>
      <c r="B1263" s="16" t="s">
        <v>644</v>
      </c>
      <c r="C1263" s="16" t="s">
        <v>645</v>
      </c>
      <c r="D1263" s="16" t="s">
        <v>653</v>
      </c>
      <c r="E1263" s="16" t="s">
        <v>16</v>
      </c>
      <c r="F1263" s="16">
        <v>0</v>
      </c>
      <c r="G1263" s="17">
        <v>42719</v>
      </c>
      <c r="H1263" s="17">
        <v>42736</v>
      </c>
      <c r="I1263" s="16">
        <v>29915</v>
      </c>
      <c r="J1263" s="16"/>
      <c r="K1263" s="17">
        <v>43465</v>
      </c>
      <c r="L1263" s="16">
        <v>1</v>
      </c>
      <c r="O1263" s="17">
        <v>43753</v>
      </c>
      <c r="P1263" s="17">
        <v>43817</v>
      </c>
      <c r="Q1263" s="16">
        <v>0</v>
      </c>
      <c r="R1263" s="16"/>
      <c r="S1263" s="16"/>
      <c r="T1263" s="16"/>
      <c r="U1263" s="16"/>
      <c r="V1263" s="16"/>
    </row>
    <row r="1264" spans="1:22" x14ac:dyDescent="0.25">
      <c r="A1264" s="1">
        <v>200073112</v>
      </c>
      <c r="B1264" s="16" t="s">
        <v>644</v>
      </c>
      <c r="C1264" s="16" t="s">
        <v>1069</v>
      </c>
      <c r="D1264" s="16" t="s">
        <v>1079</v>
      </c>
      <c r="E1264" s="16" t="s">
        <v>16</v>
      </c>
      <c r="F1264" s="16">
        <v>0</v>
      </c>
      <c r="G1264" s="17">
        <v>42726</v>
      </c>
      <c r="H1264" s="17">
        <v>42736</v>
      </c>
      <c r="I1264" s="16">
        <v>23812</v>
      </c>
      <c r="J1264" s="16"/>
      <c r="K1264" s="17">
        <v>43465</v>
      </c>
      <c r="L1264" s="16">
        <v>1</v>
      </c>
      <c r="O1264" s="17">
        <v>44078</v>
      </c>
      <c r="Q1264" s="16">
        <v>0</v>
      </c>
      <c r="R1264" s="16"/>
      <c r="S1264" s="16"/>
      <c r="T1264" s="16"/>
      <c r="U1264" s="16"/>
      <c r="V1264" s="16"/>
    </row>
    <row r="1265" spans="1:22" x14ac:dyDescent="0.25">
      <c r="A1265" s="1">
        <v>200073260</v>
      </c>
      <c r="B1265" s="16" t="s">
        <v>644</v>
      </c>
      <c r="C1265" s="16" t="s">
        <v>1257</v>
      </c>
      <c r="D1265" s="16" t="s">
        <v>1267</v>
      </c>
      <c r="E1265" s="16" t="s">
        <v>16</v>
      </c>
      <c r="F1265" s="16">
        <v>0</v>
      </c>
      <c r="G1265" s="17">
        <v>42732</v>
      </c>
      <c r="H1265" s="17">
        <v>42736</v>
      </c>
      <c r="I1265" s="16">
        <v>56344</v>
      </c>
      <c r="J1265" s="16"/>
      <c r="K1265" s="17">
        <v>43465</v>
      </c>
      <c r="L1265" s="16">
        <v>0</v>
      </c>
      <c r="Q1265" s="16">
        <v>0</v>
      </c>
      <c r="R1265" s="16"/>
      <c r="S1265" s="16"/>
      <c r="T1265" s="16"/>
      <c r="U1265" s="16"/>
      <c r="V1265" s="16"/>
    </row>
    <row r="1266" spans="1:22" x14ac:dyDescent="0.25">
      <c r="A1266" s="1">
        <v>200070233</v>
      </c>
      <c r="B1266" s="16" t="s">
        <v>644</v>
      </c>
      <c r="C1266" s="16" t="s">
        <v>1257</v>
      </c>
      <c r="D1266" s="16" t="s">
        <v>1261</v>
      </c>
      <c r="E1266" s="16" t="s">
        <v>16</v>
      </c>
      <c r="F1266" s="16">
        <v>0</v>
      </c>
      <c r="G1266" s="17">
        <v>42709</v>
      </c>
      <c r="H1266" s="17">
        <v>42736</v>
      </c>
      <c r="I1266" s="16">
        <v>49284</v>
      </c>
      <c r="J1266" s="16"/>
      <c r="K1266" s="20" t="s">
        <v>1409</v>
      </c>
      <c r="L1266" s="16">
        <v>1</v>
      </c>
      <c r="Q1266" s="16">
        <v>0</v>
      </c>
      <c r="R1266" s="16"/>
      <c r="S1266" s="16"/>
      <c r="T1266" s="16"/>
      <c r="U1266" s="16"/>
      <c r="V1266" s="16"/>
    </row>
    <row r="1267" spans="1:22" x14ac:dyDescent="0.25">
      <c r="A1267" s="1">
        <v>200071900</v>
      </c>
      <c r="B1267" s="16" t="s">
        <v>644</v>
      </c>
      <c r="C1267" s="16" t="s">
        <v>1257</v>
      </c>
      <c r="D1267" s="16" t="s">
        <v>1263</v>
      </c>
      <c r="E1267" s="16" t="s">
        <v>16</v>
      </c>
      <c r="F1267" s="16">
        <v>0</v>
      </c>
      <c r="G1267" s="17">
        <v>42716</v>
      </c>
      <c r="H1267" s="17">
        <v>42736</v>
      </c>
      <c r="I1267" s="16">
        <v>34117</v>
      </c>
      <c r="J1267" s="16"/>
      <c r="K1267" s="17">
        <v>43465</v>
      </c>
      <c r="L1267" s="16">
        <v>1</v>
      </c>
      <c r="Q1267" s="16">
        <v>0</v>
      </c>
      <c r="R1267" s="16"/>
      <c r="S1267" s="16"/>
      <c r="T1267" s="16"/>
      <c r="U1267" s="16"/>
      <c r="V1267" s="16"/>
    </row>
    <row r="1268" spans="1:22" x14ac:dyDescent="0.25">
      <c r="A1268" s="1">
        <v>248500563</v>
      </c>
      <c r="B1268" s="16" t="s">
        <v>644</v>
      </c>
      <c r="C1268" s="16" t="s">
        <v>1257</v>
      </c>
      <c r="D1268" s="16" t="s">
        <v>1274</v>
      </c>
      <c r="E1268" s="16" t="s">
        <v>16</v>
      </c>
      <c r="F1268" s="16">
        <v>0</v>
      </c>
      <c r="G1268" s="17">
        <v>33959</v>
      </c>
      <c r="H1268" s="17">
        <v>33970</v>
      </c>
      <c r="I1268" s="16">
        <v>16682</v>
      </c>
      <c r="J1268" s="16"/>
      <c r="K1268" s="66" t="s">
        <v>1410</v>
      </c>
      <c r="L1268" s="16">
        <v>1</v>
      </c>
      <c r="Q1268" s="16">
        <v>0</v>
      </c>
      <c r="R1268" s="16"/>
      <c r="S1268" s="16"/>
      <c r="T1268" s="16"/>
      <c r="U1268" s="16"/>
      <c r="V1268" s="16"/>
    </row>
    <row r="1269" spans="1:22" x14ac:dyDescent="0.25">
      <c r="A1269" s="1">
        <v>244900015</v>
      </c>
      <c r="B1269" s="16" t="s">
        <v>644</v>
      </c>
      <c r="C1269" s="16" t="s">
        <v>713</v>
      </c>
      <c r="D1269" s="16" t="s">
        <v>714</v>
      </c>
      <c r="E1269" s="16" t="s">
        <v>177</v>
      </c>
      <c r="F1269" s="16">
        <v>0</v>
      </c>
      <c r="G1269" s="17">
        <v>36891</v>
      </c>
      <c r="H1269" s="17">
        <v>36891</v>
      </c>
      <c r="I1269" s="16">
        <v>302001</v>
      </c>
      <c r="J1269" s="16"/>
      <c r="K1269" s="17">
        <v>42735</v>
      </c>
      <c r="L1269" s="16">
        <v>1</v>
      </c>
      <c r="N1269" s="17">
        <v>43916</v>
      </c>
      <c r="O1269" s="17">
        <v>43931</v>
      </c>
      <c r="Q1269" s="16">
        <v>0</v>
      </c>
      <c r="R1269" s="16"/>
      <c r="S1269" s="16"/>
      <c r="T1269" s="16"/>
      <c r="U1269" s="16"/>
      <c r="V1269" s="16"/>
    </row>
    <row r="1270" spans="1:22" x14ac:dyDescent="0.25">
      <c r="A1270" s="1">
        <v>247200132</v>
      </c>
      <c r="B1270" s="16" t="s">
        <v>644</v>
      </c>
      <c r="C1270" s="16" t="s">
        <v>1069</v>
      </c>
      <c r="D1270" s="16" t="s">
        <v>1070</v>
      </c>
      <c r="E1270" s="16" t="s">
        <v>177</v>
      </c>
      <c r="F1270" s="16">
        <v>0</v>
      </c>
      <c r="G1270" s="17">
        <v>26256</v>
      </c>
      <c r="H1270" s="17">
        <v>26256</v>
      </c>
      <c r="I1270" s="16">
        <v>210627</v>
      </c>
      <c r="J1270" s="16"/>
      <c r="K1270" s="17">
        <v>42735</v>
      </c>
      <c r="L1270" s="16">
        <v>1</v>
      </c>
      <c r="N1270" s="17">
        <v>43783</v>
      </c>
      <c r="O1270" s="17">
        <v>76634</v>
      </c>
      <c r="Q1270" s="16">
        <v>0</v>
      </c>
      <c r="R1270" s="16"/>
      <c r="S1270" s="16"/>
      <c r="T1270" s="16"/>
      <c r="U1270" s="16"/>
      <c r="V1270" s="16"/>
    </row>
    <row r="1271" spans="1:22" x14ac:dyDescent="0.25">
      <c r="A1271" s="1" t="s">
        <v>1487</v>
      </c>
      <c r="B1271" s="16" t="s">
        <v>644</v>
      </c>
      <c r="C1271" s="16" t="s">
        <v>1488</v>
      </c>
      <c r="D1271" s="16" t="s">
        <v>1489</v>
      </c>
      <c r="E1271" s="16" t="s">
        <v>1490</v>
      </c>
      <c r="F1271" s="16">
        <v>0</v>
      </c>
      <c r="G1271" s="16"/>
      <c r="H1271" s="16"/>
      <c r="I1271" s="16"/>
      <c r="J1271" s="16"/>
      <c r="K1271" s="17" t="s">
        <v>1408</v>
      </c>
      <c r="L1271" s="16">
        <v>0</v>
      </c>
      <c r="Q1271" s="16">
        <v>0</v>
      </c>
      <c r="R1271" s="16"/>
      <c r="S1271" s="16"/>
      <c r="T1271" s="16"/>
      <c r="U1271" s="16"/>
      <c r="V1271" s="16"/>
    </row>
    <row r="1272" spans="1:22" x14ac:dyDescent="0.25">
      <c r="A1272" s="1">
        <v>200083392</v>
      </c>
      <c r="B1272" s="16" t="s">
        <v>644</v>
      </c>
      <c r="C1272" s="16" t="s">
        <v>756</v>
      </c>
      <c r="D1272" s="16" t="s">
        <v>757</v>
      </c>
      <c r="E1272" s="16" t="s">
        <v>12</v>
      </c>
      <c r="F1272" s="16">
        <v>0</v>
      </c>
      <c r="G1272" s="17">
        <v>43158</v>
      </c>
      <c r="H1272" s="17">
        <v>43466</v>
      </c>
      <c r="I1272" s="16">
        <v>117515</v>
      </c>
      <c r="J1272" s="16"/>
      <c r="K1272" s="20" t="s">
        <v>1438</v>
      </c>
      <c r="L1272" s="1">
        <v>0</v>
      </c>
      <c r="Q1272" s="16"/>
      <c r="R1272" s="16"/>
      <c r="S1272" s="16"/>
      <c r="T1272" s="16"/>
      <c r="U1272" s="16"/>
      <c r="V1272" s="16"/>
    </row>
    <row r="1273" spans="1:22" x14ac:dyDescent="0.25">
      <c r="A1273" s="1">
        <v>244400404</v>
      </c>
      <c r="B1273" s="16" t="s">
        <v>644</v>
      </c>
      <c r="C1273" s="16" t="s">
        <v>645</v>
      </c>
      <c r="D1273" s="16" t="s">
        <v>646</v>
      </c>
      <c r="E1273" s="16" t="s">
        <v>81</v>
      </c>
      <c r="F1273" s="16">
        <v>0</v>
      </c>
      <c r="G1273" s="17">
        <v>33536</v>
      </c>
      <c r="H1273" s="17">
        <v>33536</v>
      </c>
      <c r="I1273" s="16">
        <v>654829</v>
      </c>
      <c r="J1273" s="16"/>
      <c r="K1273" s="17">
        <v>42735</v>
      </c>
      <c r="L1273" s="16">
        <v>1</v>
      </c>
      <c r="P1273" s="17">
        <v>43441</v>
      </c>
      <c r="Q1273" s="16">
        <v>1</v>
      </c>
      <c r="R1273" s="16"/>
      <c r="S1273" s="16"/>
      <c r="T1273" s="16"/>
      <c r="U1273" s="16"/>
      <c r="V1273" s="16"/>
    </row>
    <row r="1274" spans="1:22" x14ac:dyDescent="0.25">
      <c r="B1274" s="16"/>
      <c r="C1274" s="16"/>
      <c r="D1274" s="16"/>
      <c r="E1274" s="16"/>
      <c r="F1274" s="16"/>
      <c r="I1274" s="16"/>
      <c r="J1274" s="16"/>
      <c r="K1274" s="79"/>
      <c r="L1274" s="92"/>
      <c r="M1274" s="79"/>
      <c r="N1274" s="79"/>
      <c r="O1274" s="79"/>
      <c r="P1274" s="79"/>
      <c r="Q1274" s="93"/>
      <c r="R1274" s="82"/>
      <c r="S1274" s="16"/>
      <c r="T1274" s="16"/>
      <c r="U1274" s="16"/>
      <c r="V1274" s="16"/>
    </row>
    <row r="1275" spans="1:22" x14ac:dyDescent="0.25">
      <c r="B1275" s="16"/>
      <c r="K1275" s="79"/>
      <c r="L1275" s="92"/>
      <c r="M1275" s="79"/>
      <c r="N1275" s="79"/>
      <c r="O1275" s="79"/>
      <c r="P1275" s="79"/>
      <c r="Q1275" s="82"/>
      <c r="R1275" s="82"/>
      <c r="S1275" s="16"/>
      <c r="T1275" s="16"/>
      <c r="U1275" s="16"/>
      <c r="V1275" s="16"/>
    </row>
    <row r="1276" spans="1:22" x14ac:dyDescent="0.25">
      <c r="B1276" s="16"/>
      <c r="R1276" s="16"/>
      <c r="S1276" s="16"/>
      <c r="T1276" s="16"/>
      <c r="U1276" s="16"/>
      <c r="V1276" s="16"/>
    </row>
    <row r="1277" spans="1:22" x14ac:dyDescent="0.25">
      <c r="B1277" s="16"/>
      <c r="R1277" s="16"/>
      <c r="S1277" s="16"/>
      <c r="T1277" s="16"/>
      <c r="U1277" s="16"/>
      <c r="V1277" s="16"/>
    </row>
    <row r="1278" spans="1:22" x14ac:dyDescent="0.25">
      <c r="B1278" s="16"/>
      <c r="R1278" s="16"/>
      <c r="S1278" s="16"/>
      <c r="T1278" s="16"/>
      <c r="U1278" s="16"/>
      <c r="V1278" s="16"/>
    </row>
    <row r="1279" spans="1:22" x14ac:dyDescent="0.25">
      <c r="B1279" s="16"/>
    </row>
    <row r="1280" spans="1:22" x14ac:dyDescent="0.25">
      <c r="B1280" s="16"/>
    </row>
    <row r="1281" spans="2:2" x14ac:dyDescent="0.25">
      <c r="B1281" s="16"/>
    </row>
    <row r="1282" spans="2:2" x14ac:dyDescent="0.25">
      <c r="B1282" s="16"/>
    </row>
    <row r="1283" spans="2:2" x14ac:dyDescent="0.25">
      <c r="B1283" s="16"/>
    </row>
    <row r="1284" spans="2:2" x14ac:dyDescent="0.25">
      <c r="B1284" s="16"/>
    </row>
    <row r="1285" spans="2:2" x14ac:dyDescent="0.25">
      <c r="B1285" s="16"/>
    </row>
    <row r="1286" spans="2:2" x14ac:dyDescent="0.25">
      <c r="B1286" s="16"/>
    </row>
    <row r="1287" spans="2:2" x14ac:dyDescent="0.25">
      <c r="B1287" s="16"/>
    </row>
    <row r="1288" spans="2:2" x14ac:dyDescent="0.25">
      <c r="B1288" s="16"/>
    </row>
    <row r="1289" spans="2:2" x14ac:dyDescent="0.25">
      <c r="B1289" s="16"/>
    </row>
    <row r="1290" spans="2:2" x14ac:dyDescent="0.25">
      <c r="B1290" s="16"/>
    </row>
    <row r="1291" spans="2:2" x14ac:dyDescent="0.25">
      <c r="B1291" s="16"/>
    </row>
    <row r="1292" spans="2:2" x14ac:dyDescent="0.25">
      <c r="B1292" s="16"/>
    </row>
    <row r="1293" spans="2:2" x14ac:dyDescent="0.25">
      <c r="B1293" s="16"/>
    </row>
    <row r="1294" spans="2:2" x14ac:dyDescent="0.25">
      <c r="B1294" s="16"/>
    </row>
    <row r="1295" spans="2:2" x14ac:dyDescent="0.25">
      <c r="B1295" s="16"/>
    </row>
    <row r="1296" spans="2:2" x14ac:dyDescent="0.25">
      <c r="B1296" s="16"/>
    </row>
    <row r="1297" spans="2:2" x14ac:dyDescent="0.25">
      <c r="B1297" s="16"/>
    </row>
    <row r="1298" spans="2:2" x14ac:dyDescent="0.25">
      <c r="B1298" s="16"/>
    </row>
    <row r="1299" spans="2:2" x14ac:dyDescent="0.25">
      <c r="B1299" s="16"/>
    </row>
    <row r="1300" spans="2:2" x14ac:dyDescent="0.25">
      <c r="B1300" s="16"/>
    </row>
    <row r="1301" spans="2:2" x14ac:dyDescent="0.25">
      <c r="B1301" s="16"/>
    </row>
    <row r="1302" spans="2:2" x14ac:dyDescent="0.25">
      <c r="B1302" s="16"/>
    </row>
    <row r="1303" spans="2:2" x14ac:dyDescent="0.25">
      <c r="B1303" s="16"/>
    </row>
    <row r="1304" spans="2:2" x14ac:dyDescent="0.25">
      <c r="B1304" s="16"/>
    </row>
    <row r="1305" spans="2:2" x14ac:dyDescent="0.25">
      <c r="B1305" s="16"/>
    </row>
    <row r="1306" spans="2:2" x14ac:dyDescent="0.25">
      <c r="B1306" s="16"/>
    </row>
    <row r="1307" spans="2:2" x14ac:dyDescent="0.25">
      <c r="B1307" s="16"/>
    </row>
    <row r="1308" spans="2:2" x14ac:dyDescent="0.25">
      <c r="B1308" s="16"/>
    </row>
    <row r="1309" spans="2:2" x14ac:dyDescent="0.25">
      <c r="B1309" s="16"/>
    </row>
    <row r="1310" spans="2:2" x14ac:dyDescent="0.25">
      <c r="B1310" s="16"/>
    </row>
    <row r="1311" spans="2:2" x14ac:dyDescent="0.25">
      <c r="B1311" s="16"/>
    </row>
    <row r="1312" spans="2:2" x14ac:dyDescent="0.25">
      <c r="B1312" s="16"/>
    </row>
    <row r="1313" spans="2:2" x14ac:dyDescent="0.25">
      <c r="B1313" s="16"/>
    </row>
    <row r="1314" spans="2:2" x14ac:dyDescent="0.25">
      <c r="B1314" s="16"/>
    </row>
    <row r="1315" spans="2:2" x14ac:dyDescent="0.25">
      <c r="B1315" s="16"/>
    </row>
    <row r="1316" spans="2:2" x14ac:dyDescent="0.25">
      <c r="B1316" s="16"/>
    </row>
    <row r="1317" spans="2:2" x14ac:dyDescent="0.25">
      <c r="B1317" s="16"/>
    </row>
    <row r="1318" spans="2:2" x14ac:dyDescent="0.25">
      <c r="B1318" s="16"/>
    </row>
    <row r="1319" spans="2:2" x14ac:dyDescent="0.25">
      <c r="B1319" s="16"/>
    </row>
    <row r="1320" spans="2:2" x14ac:dyDescent="0.25">
      <c r="B1320" s="16"/>
    </row>
    <row r="1321" spans="2:2" x14ac:dyDescent="0.25">
      <c r="B1321" s="16"/>
    </row>
    <row r="1322" spans="2:2" x14ac:dyDescent="0.25">
      <c r="B1322" s="16"/>
    </row>
    <row r="1323" spans="2:2" x14ac:dyDescent="0.25">
      <c r="B1323" s="16"/>
    </row>
    <row r="1324" spans="2:2" x14ac:dyDescent="0.25">
      <c r="B1324" s="16"/>
    </row>
    <row r="1325" spans="2:2" x14ac:dyDescent="0.25">
      <c r="B1325" s="16"/>
    </row>
    <row r="1326" spans="2:2" x14ac:dyDescent="0.25">
      <c r="B1326" s="16"/>
    </row>
    <row r="1327" spans="2:2" x14ac:dyDescent="0.25">
      <c r="B1327" s="16"/>
    </row>
    <row r="1328" spans="2:2" x14ac:dyDescent="0.25">
      <c r="B1328" s="16"/>
    </row>
    <row r="1329" spans="2:2" x14ac:dyDescent="0.25">
      <c r="B1329" s="16"/>
    </row>
    <row r="1330" spans="2:2" x14ac:dyDescent="0.25">
      <c r="B1330" s="16"/>
    </row>
    <row r="1331" spans="2:2" x14ac:dyDescent="0.25">
      <c r="B1331" s="16"/>
    </row>
    <row r="1332" spans="2:2" x14ac:dyDescent="0.25">
      <c r="B1332" s="16"/>
    </row>
    <row r="1333" spans="2:2" x14ac:dyDescent="0.25">
      <c r="B1333" s="16"/>
    </row>
    <row r="1334" spans="2:2" x14ac:dyDescent="0.25">
      <c r="B1334" s="16"/>
    </row>
    <row r="1335" spans="2:2" x14ac:dyDescent="0.25">
      <c r="B1335" s="16"/>
    </row>
    <row r="1336" spans="2:2" x14ac:dyDescent="0.25">
      <c r="B1336" s="16"/>
    </row>
    <row r="1337" spans="2:2" x14ac:dyDescent="0.25">
      <c r="B1337" s="16"/>
    </row>
    <row r="1338" spans="2:2" x14ac:dyDescent="0.25">
      <c r="B1338" s="16"/>
    </row>
    <row r="1339" spans="2:2" x14ac:dyDescent="0.25">
      <c r="B1339" s="16"/>
    </row>
    <row r="1340" spans="2:2" x14ac:dyDescent="0.25">
      <c r="B1340" s="16"/>
    </row>
    <row r="1341" spans="2:2" x14ac:dyDescent="0.25">
      <c r="B1341" s="16"/>
    </row>
    <row r="1342" spans="2:2" x14ac:dyDescent="0.25">
      <c r="B1342" s="16"/>
    </row>
    <row r="1343" spans="2:2" x14ac:dyDescent="0.25">
      <c r="B1343" s="16"/>
    </row>
    <row r="1344" spans="2:2" x14ac:dyDescent="0.25">
      <c r="B1344" s="16"/>
    </row>
    <row r="1345" spans="2:2" x14ac:dyDescent="0.25">
      <c r="B1345" s="16"/>
    </row>
    <row r="1346" spans="2:2" x14ac:dyDescent="0.25">
      <c r="B1346" s="16"/>
    </row>
    <row r="1347" spans="2:2" x14ac:dyDescent="0.25">
      <c r="B1347" s="16"/>
    </row>
    <row r="1348" spans="2:2" x14ac:dyDescent="0.25">
      <c r="B1348" s="16"/>
    </row>
    <row r="1349" spans="2:2" x14ac:dyDescent="0.25">
      <c r="B1349" s="16"/>
    </row>
    <row r="1350" spans="2:2" x14ac:dyDescent="0.25">
      <c r="B1350" s="16"/>
    </row>
    <row r="1351" spans="2:2" x14ac:dyDescent="0.25">
      <c r="B1351" s="16"/>
    </row>
    <row r="1352" spans="2:2" x14ac:dyDescent="0.25">
      <c r="B1352" s="16"/>
    </row>
    <row r="1353" spans="2:2" x14ac:dyDescent="0.25">
      <c r="B1353" s="16"/>
    </row>
    <row r="1354" spans="2:2" x14ac:dyDescent="0.25">
      <c r="B1354" s="16"/>
    </row>
    <row r="1355" spans="2:2" x14ac:dyDescent="0.25">
      <c r="B1355" s="16"/>
    </row>
    <row r="1356" spans="2:2" x14ac:dyDescent="0.25">
      <c r="B1356" s="16"/>
    </row>
    <row r="1357" spans="2:2" x14ac:dyDescent="0.25">
      <c r="B1357" s="16"/>
    </row>
    <row r="1358" spans="2:2" x14ac:dyDescent="0.25">
      <c r="B1358" s="16"/>
    </row>
    <row r="1359" spans="2:2" x14ac:dyDescent="0.25">
      <c r="B1359" s="16"/>
    </row>
    <row r="1360" spans="2:2" x14ac:dyDescent="0.25">
      <c r="B1360" s="16"/>
    </row>
    <row r="1361" spans="2:2" x14ac:dyDescent="0.25">
      <c r="B1361" s="16"/>
    </row>
    <row r="1362" spans="2:2" x14ac:dyDescent="0.25">
      <c r="B1362" s="16"/>
    </row>
    <row r="1363" spans="2:2" x14ac:dyDescent="0.25">
      <c r="B1363" s="16"/>
    </row>
    <row r="1364" spans="2:2" x14ac:dyDescent="0.25">
      <c r="B1364" s="16"/>
    </row>
    <row r="1365" spans="2:2" x14ac:dyDescent="0.25">
      <c r="B1365" s="16"/>
    </row>
    <row r="1366" spans="2:2" x14ac:dyDescent="0.25">
      <c r="B1366" s="16"/>
    </row>
    <row r="1367" spans="2:2" x14ac:dyDescent="0.25">
      <c r="B1367" s="16"/>
    </row>
    <row r="1368" spans="2:2" x14ac:dyDescent="0.25">
      <c r="B1368" s="16"/>
    </row>
    <row r="1369" spans="2:2" x14ac:dyDescent="0.25">
      <c r="B1369" s="16"/>
    </row>
    <row r="1370" spans="2:2" x14ac:dyDescent="0.25">
      <c r="B1370" s="16"/>
    </row>
    <row r="1371" spans="2:2" x14ac:dyDescent="0.25">
      <c r="B1371" s="16"/>
    </row>
    <row r="1372" spans="2:2" x14ac:dyDescent="0.25">
      <c r="B1372" s="16"/>
    </row>
    <row r="1373" spans="2:2" x14ac:dyDescent="0.25">
      <c r="B1373" s="16"/>
    </row>
    <row r="1374" spans="2:2" x14ac:dyDescent="0.25">
      <c r="B1374" s="16"/>
    </row>
    <row r="1375" spans="2:2" x14ac:dyDescent="0.25">
      <c r="B1375" s="16"/>
    </row>
    <row r="1376" spans="2:2" x14ac:dyDescent="0.25">
      <c r="B1376" s="16"/>
    </row>
    <row r="1377" spans="2:2" x14ac:dyDescent="0.25">
      <c r="B1377" s="16"/>
    </row>
    <row r="1378" spans="2:2" x14ac:dyDescent="0.25">
      <c r="B1378" s="16"/>
    </row>
    <row r="1379" spans="2:2" x14ac:dyDescent="0.25">
      <c r="B1379" s="16"/>
    </row>
    <row r="1380" spans="2:2" x14ac:dyDescent="0.25">
      <c r="B1380" s="16"/>
    </row>
    <row r="1381" spans="2:2" x14ac:dyDescent="0.25">
      <c r="B1381" s="16"/>
    </row>
    <row r="1382" spans="2:2" x14ac:dyDescent="0.25">
      <c r="B1382" s="16"/>
    </row>
    <row r="1383" spans="2:2" x14ac:dyDescent="0.25">
      <c r="B1383" s="16"/>
    </row>
    <row r="1384" spans="2:2" x14ac:dyDescent="0.25">
      <c r="B1384" s="16"/>
    </row>
    <row r="1385" spans="2:2" x14ac:dyDescent="0.25">
      <c r="B1385" s="16"/>
    </row>
    <row r="1386" spans="2:2" x14ac:dyDescent="0.25">
      <c r="B1386" s="16"/>
    </row>
    <row r="1387" spans="2:2" x14ac:dyDescent="0.25">
      <c r="B1387" s="16"/>
    </row>
    <row r="1388" spans="2:2" x14ac:dyDescent="0.25">
      <c r="B1388" s="16"/>
    </row>
    <row r="1389" spans="2:2" x14ac:dyDescent="0.25">
      <c r="B1389" s="16"/>
    </row>
    <row r="1390" spans="2:2" x14ac:dyDescent="0.25">
      <c r="B1390" s="16"/>
    </row>
    <row r="1391" spans="2:2" x14ac:dyDescent="0.25">
      <c r="B1391" s="16"/>
    </row>
    <row r="1392" spans="2:2" x14ac:dyDescent="0.25">
      <c r="B1392" s="16"/>
    </row>
    <row r="1393" spans="2:2" x14ac:dyDescent="0.25">
      <c r="B1393" s="16"/>
    </row>
    <row r="1394" spans="2:2" x14ac:dyDescent="0.25">
      <c r="B1394" s="16"/>
    </row>
    <row r="1395" spans="2:2" x14ac:dyDescent="0.25">
      <c r="B1395" s="16"/>
    </row>
    <row r="1396" spans="2:2" x14ac:dyDescent="0.25">
      <c r="B1396" s="16"/>
    </row>
    <row r="1397" spans="2:2" x14ac:dyDescent="0.25">
      <c r="B1397" s="16"/>
    </row>
    <row r="1398" spans="2:2" x14ac:dyDescent="0.25">
      <c r="B1398" s="16"/>
    </row>
    <row r="1399" spans="2:2" x14ac:dyDescent="0.25">
      <c r="B1399" s="16"/>
    </row>
    <row r="1400" spans="2:2" x14ac:dyDescent="0.25">
      <c r="B1400" s="16"/>
    </row>
    <row r="1401" spans="2:2" x14ac:dyDescent="0.25">
      <c r="B1401" s="16"/>
    </row>
    <row r="1402" spans="2:2" x14ac:dyDescent="0.25">
      <c r="B1402" s="16"/>
    </row>
    <row r="1403" spans="2:2" x14ac:dyDescent="0.25">
      <c r="B1403" s="16"/>
    </row>
    <row r="1404" spans="2:2" x14ac:dyDescent="0.25">
      <c r="B1404" s="16"/>
    </row>
    <row r="1405" spans="2:2" x14ac:dyDescent="0.25">
      <c r="B1405" s="16"/>
    </row>
    <row r="1406" spans="2:2" x14ac:dyDescent="0.25">
      <c r="B1406" s="16"/>
    </row>
    <row r="1407" spans="2:2" x14ac:dyDescent="0.25">
      <c r="B1407" s="16"/>
    </row>
    <row r="1408" spans="2:2" x14ac:dyDescent="0.25">
      <c r="B1408" s="16"/>
    </row>
    <row r="1409" spans="2:2" x14ac:dyDescent="0.25">
      <c r="B1409" s="16"/>
    </row>
    <row r="1410" spans="2:2" x14ac:dyDescent="0.25">
      <c r="B1410" s="16"/>
    </row>
    <row r="1411" spans="2:2" x14ac:dyDescent="0.25">
      <c r="B1411" s="16"/>
    </row>
  </sheetData>
  <autoFilter ref="A1:S1273">
    <sortState ref="A830:S834">
      <sortCondition ref="D1:D1273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agrégées</vt:lpstr>
    </vt:vector>
  </TitlesOfParts>
  <Company>Administration centrale AUTH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HECKMANN</dc:creator>
  <cp:lastModifiedBy>DOISNE Fabien</cp:lastModifiedBy>
  <dcterms:created xsi:type="dcterms:W3CDTF">2020-01-07T09:16:55Z</dcterms:created>
  <dcterms:modified xsi:type="dcterms:W3CDTF">2020-10-15T13:16:01Z</dcterms:modified>
</cp:coreProperties>
</file>